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P:\Shared\R&amp;D Solutions\2. Klienci\WOTEL\6. postepowania\485.2022 dodatkowe budowlane\"/>
    </mc:Choice>
  </mc:AlternateContent>
  <xr:revisionPtr revIDLastSave="0" documentId="13_ncr:1_{0FEE5238-578D-48CD-9AB5-FF3FA9180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23" i="1"/>
  <c r="I23" i="1" s="1"/>
  <c r="H24" i="1"/>
  <c r="I24" i="1" s="1"/>
  <c r="H25" i="1"/>
  <c r="I25" i="1" s="1"/>
  <c r="H26" i="1"/>
  <c r="H27" i="1"/>
  <c r="H28" i="1"/>
  <c r="H29" i="1"/>
  <c r="H30" i="1"/>
  <c r="H31" i="1"/>
  <c r="I31" i="1" s="1"/>
  <c r="H32" i="1"/>
  <c r="I32" i="1" s="1"/>
  <c r="H33" i="1"/>
  <c r="I33" i="1" s="1"/>
  <c r="H34" i="1"/>
  <c r="I34" i="1" s="1"/>
  <c r="H35" i="1"/>
  <c r="H36" i="1"/>
  <c r="I36" i="1" s="1"/>
  <c r="H37" i="1"/>
  <c r="H38" i="1"/>
  <c r="I38" i="1" s="1"/>
  <c r="H39" i="1"/>
  <c r="I39" i="1" s="1"/>
  <c r="H40" i="1"/>
  <c r="I40" i="1" s="1"/>
  <c r="H41" i="1"/>
  <c r="I41" i="1" s="1"/>
  <c r="H42" i="1"/>
  <c r="H43" i="1"/>
  <c r="H44" i="1"/>
  <c r="H45" i="1"/>
  <c r="H46" i="1"/>
  <c r="I46" i="1" s="1"/>
  <c r="H47" i="1"/>
  <c r="I47" i="1" s="1"/>
  <c r="H48" i="1"/>
  <c r="I48" i="1" s="1"/>
  <c r="H49" i="1"/>
  <c r="I49" i="1" s="1"/>
  <c r="H50" i="1"/>
  <c r="H51" i="1"/>
  <c r="H52" i="1"/>
  <c r="I52" i="1" s="1"/>
  <c r="H53" i="1"/>
  <c r="H54" i="1"/>
  <c r="I54" i="1" s="1"/>
  <c r="H55" i="1"/>
  <c r="I55" i="1" s="1"/>
  <c r="H56" i="1"/>
  <c r="I56" i="1" s="1"/>
  <c r="H57" i="1"/>
  <c r="I57" i="1" s="1"/>
  <c r="H58" i="1"/>
  <c r="H59" i="1"/>
  <c r="H60" i="1"/>
  <c r="I60" i="1" s="1"/>
  <c r="H61" i="1"/>
  <c r="H62" i="1"/>
  <c r="I62" i="1" s="1"/>
  <c r="H63" i="1"/>
  <c r="I63" i="1" s="1"/>
  <c r="H64" i="1"/>
  <c r="I64" i="1" s="1"/>
  <c r="H65" i="1"/>
  <c r="I65" i="1" s="1"/>
  <c r="H66" i="1"/>
  <c r="H67" i="1"/>
  <c r="H68" i="1"/>
  <c r="I68" i="1" s="1"/>
  <c r="H69" i="1"/>
  <c r="I69" i="1" s="1"/>
  <c r="H22" i="1"/>
  <c r="I22" i="1" s="1"/>
  <c r="H9" i="1"/>
  <c r="I9" i="1" s="1"/>
  <c r="H12" i="1"/>
  <c r="I12" i="1" s="1"/>
  <c r="H13" i="1"/>
  <c r="I13" i="1" s="1"/>
  <c r="H14" i="1"/>
  <c r="H15" i="1"/>
  <c r="H16" i="1"/>
  <c r="H17" i="1"/>
  <c r="I17" i="1" s="1"/>
  <c r="H18" i="1"/>
  <c r="I18" i="1" s="1"/>
  <c r="H19" i="1"/>
  <c r="H20" i="1"/>
  <c r="H11" i="1"/>
  <c r="I11" i="1" s="1"/>
  <c r="H5" i="1"/>
  <c r="H6" i="1"/>
  <c r="I6" i="1" s="1"/>
  <c r="H7" i="1"/>
  <c r="I7" i="1" s="1"/>
  <c r="H4" i="1"/>
  <c r="I4" i="1" s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22" i="1"/>
  <c r="G12" i="1"/>
  <c r="G13" i="1"/>
  <c r="G14" i="1"/>
  <c r="G16" i="1"/>
  <c r="G17" i="1"/>
  <c r="G18" i="1"/>
  <c r="G19" i="1"/>
  <c r="G20" i="1"/>
  <c r="G11" i="1"/>
  <c r="G4" i="1"/>
  <c r="G7" i="1"/>
  <c r="G5" i="1"/>
  <c r="G6" i="1"/>
  <c r="I5" i="1"/>
  <c r="I14" i="1"/>
  <c r="I16" i="1"/>
  <c r="I19" i="1"/>
  <c r="I20" i="1"/>
  <c r="I26" i="1"/>
  <c r="I27" i="1"/>
  <c r="I28" i="1"/>
  <c r="I29" i="1"/>
  <c r="I30" i="1"/>
  <c r="I35" i="1"/>
  <c r="I37" i="1"/>
  <c r="I42" i="1"/>
  <c r="I43" i="1"/>
  <c r="I44" i="1"/>
  <c r="I45" i="1"/>
  <c r="I50" i="1"/>
  <c r="I51" i="1"/>
  <c r="I53" i="1"/>
  <c r="I58" i="1"/>
  <c r="I59" i="1"/>
  <c r="I61" i="1"/>
  <c r="I66" i="1"/>
  <c r="I67" i="1"/>
  <c r="D15" i="1"/>
  <c r="G15" i="1" s="1"/>
  <c r="I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</author>
  </authors>
  <commentList>
    <comment ref="D12" authorId="0" shapeId="0" xr:uid="{FBC8ADAF-A7B7-4A03-8B0A-58E028098EE4}">
      <text>
        <r>
          <rPr>
            <b/>
            <sz val="9"/>
            <color indexed="81"/>
            <rFont val="Tahoma"/>
            <family val="2"/>
            <charset val="238"/>
          </rPr>
          <t>Maria:</t>
        </r>
        <r>
          <rPr>
            <sz val="9"/>
            <color indexed="81"/>
            <rFont val="Tahoma"/>
            <family val="2"/>
            <charset val="238"/>
          </rPr>
          <t xml:space="preserve">
24 palety 3000x1200 ( 66 szt na palecie
</t>
        </r>
      </text>
    </comment>
    <comment ref="D13" authorId="0" shapeId="0" xr:uid="{FE748BD2-F49B-4878-BDE2-956A7866F48B}">
      <text>
        <r>
          <rPr>
            <b/>
            <sz val="9"/>
            <color indexed="81"/>
            <rFont val="Tahoma"/>
            <family val="2"/>
            <charset val="238"/>
          </rPr>
          <t>Maria:</t>
        </r>
        <r>
          <rPr>
            <sz val="9"/>
            <color indexed="81"/>
            <rFont val="Tahoma"/>
            <family val="2"/>
            <charset val="238"/>
          </rPr>
          <t xml:space="preserve">
6 palet 1200x3000 - 66 szt na palecie
</t>
        </r>
      </text>
    </comment>
    <comment ref="D14" authorId="0" shapeId="0" xr:uid="{6C01887E-17A1-469D-926C-481D29BCC9D3}">
      <text>
        <r>
          <rPr>
            <b/>
            <sz val="9"/>
            <color indexed="81"/>
            <rFont val="Tahoma"/>
            <family val="2"/>
            <charset val="238"/>
          </rPr>
          <t>Maria:</t>
        </r>
        <r>
          <rPr>
            <sz val="9"/>
            <color indexed="81"/>
            <rFont val="Tahoma"/>
            <family val="2"/>
            <charset val="238"/>
          </rPr>
          <t xml:space="preserve">
11 palet 3000x1200 , 66szt na palecie
</t>
        </r>
      </text>
    </comment>
    <comment ref="D17" authorId="0" shapeId="0" xr:uid="{6AF5D668-3C3D-4185-875A-41A2F1133BF0}">
      <text>
        <r>
          <rPr>
            <b/>
            <sz val="9"/>
            <color indexed="81"/>
            <rFont val="Tahoma"/>
            <family val="2"/>
            <charset val="238"/>
          </rPr>
          <t>Maria:</t>
        </r>
        <r>
          <rPr>
            <sz val="9"/>
            <color indexed="81"/>
            <rFont val="Tahoma"/>
            <family val="2"/>
            <charset val="238"/>
          </rPr>
          <t xml:space="preserve">
22 palety, 115,2 m22 na palecie,4,8m2 w paczce
</t>
        </r>
      </text>
    </comment>
    <comment ref="D18" authorId="0" shapeId="0" xr:uid="{2DE1E589-DE68-46F8-BA3B-C018D4488183}">
      <text>
        <r>
          <rPr>
            <b/>
            <sz val="9"/>
            <color indexed="81"/>
            <rFont val="Tahoma"/>
            <family val="2"/>
            <charset val="238"/>
          </rPr>
          <t>Maria:</t>
        </r>
        <r>
          <rPr>
            <sz val="9"/>
            <color indexed="81"/>
            <rFont val="Tahoma"/>
            <family val="2"/>
            <charset val="238"/>
          </rPr>
          <t xml:space="preserve">
12 palet, 216m2 na palecie (24 paczki po 9m2)
</t>
        </r>
      </text>
    </comment>
  </commentList>
</comments>
</file>

<file path=xl/sharedStrings.xml><?xml version="1.0" encoding="utf-8"?>
<sst xmlns="http://schemas.openxmlformats.org/spreadsheetml/2006/main" count="139" uniqueCount="80">
  <si>
    <t>szt</t>
  </si>
  <si>
    <t>Membrana EPDM o grobości min. 1,14 mm, preferencyjnie 2 mm. Hydroizolacyjne poszycie dachowe, oparte na syntetycznym kauczuku oraz odpowiednich domieszkach innych materiałów, stosowane do zabezpieczania i uszczelniania dachów na obiektach. Wymiary rolki 6,1x30,5m, z możliwością docięcia krótszej długości.</t>
  </si>
  <si>
    <t>m2</t>
  </si>
  <si>
    <t>Masa szpachlowa stosowana do ręcznego szpachlowania połączeń ( spoinowania)  płyt gipsowo-kartonowych. Opakowania jednostkowe: worek 25kg. Sypka, gotowa zaprawa, możliwość uzyskania jednolitej masy bez grudek,bardzo dobra przyczepność do podłoża, na bazie specjalnych gisów (gips alfa), produkt niepalny, klasa reakcji na ogień A1 wg PNEN13501-1.</t>
  </si>
  <si>
    <t>kg</t>
  </si>
  <si>
    <t>Membrana paroizolacyjna na bazie włókniny polipropylenowej. Regulująca przenikanie pary wodnej. Umożliwiająca kontrolowaną migrację pary zarówno na zewnątrz, jak i do wnętrza domu. Rozmiar rolki: 1,50 x 50mb = 75 m2 Liczba warstw: dwie - film funkcyjny i włóknina polipropylenowa. Masa powierzchniowa: 100 g/m². Wartość SD: 15 m. Reakcja na ogień: nie gorsza niż klasa E.</t>
  </si>
  <si>
    <t>OPIS</t>
  </si>
  <si>
    <t>jm.</t>
  </si>
  <si>
    <t>ilość</t>
  </si>
  <si>
    <t>cena jednostkowa netto [PLN]</t>
  </si>
  <si>
    <t>wartość netto [PLN]</t>
  </si>
  <si>
    <t>cena jednostkowa brutto</t>
  </si>
  <si>
    <t>wartość brutto</t>
  </si>
  <si>
    <t xml:space="preserve">Promienniki  wysokotemperaturowe przeznaczone  do montażu na ścianie lub suficie. Działanie na podczerwień. Moc Grzewcza :1800W. Wymiary:  długość x szerokość x grubość : 155 cm x 25 cm x 6 cm. Waga : 11 kg (  -1/+1kg ). Zasilanie: 230 V / 50 Hz. Moduł grzejny z płyty aluminiowej pokrytej cienką warstwą krzemową. Emisja promieniowania cieplnego - w zakresie kąta 180°. Elementy grzejne izolowane  warstwą wełny mineralnej, temperatura za nimi nie może  przekraczać 80°C. 
Kolorystyka: biel
</t>
  </si>
  <si>
    <t>Mechanizm gniazda podwójnego z uziemieniem. Prąd znamionowy: 16 A, Napięcie znamionowe: 250 V2, Rodzaj podłączenia / Typ zacisku: zaciski śrubowe. Stopień ochrony IP: IP20. Zakres częstotliwości: 50-60 Hz. Liczba jednostek: 2. Rodzaj materiału:Metal. Wysokość produktu: 75mm, Szerokość produktu: 75mm, Głębokość produktu: 46mm, Głębokość wbudowania: 20mm.</t>
  </si>
  <si>
    <t>Mechanizm łącznika pojedynczego (jednobiegunowego) umożliwiający załączanie i wyłączanie w obrębie jednego obwodu. Stosowany w pomieszczeniach jako przełącznik oświetlenia. Prąd znamionowy świetlówkowy: 10 AX, Napięcie znamionowe: 250 V, Rodzaj podłączenia / Typ zacisku: zaciski śrubowe, Stopień ochrony IP: IP20/IP44, Rodzaj materiału: Metal, Wysokość produktu:75mm, Szerokość produktu:75mm, Głębokość produktu: 32mm, Głębokość wbudowania: 26mm</t>
  </si>
  <si>
    <t xml:space="preserve">Mikrofalowy czujnik ruchu  emitujący i odbierający fale elektromagnetyczne wysokiej częstotliwości 5,8 Ghz.W wyposażeniu konieczny automat zmierzchowy, uniemożliwiający załączenie sterowanego oświetlenia w ciągu dnia. Możliwość regulacji obszaru pola detekcji w zakresie  promienia 1÷10 m (dla h= 2,5 m). Regulacja czasu załączenia odbiornika w zakresie 5 s ÷ 12 min.  Napięcie zasilania- 230 V AC. Maksymalny prąd obciążenia AC-1-  5 A. Próg zadziałania - regulowany 2÷2000 Lx. Opóźnienie zadziałania- mniej niż 1 s. Częstotliwość promieniowania mikrofalowego- m5,8 GHz. Maksymalna moc promieniowania- 10 mW. Pole detekcji poziomej- 360°. Rodzaj detekcji- promieniowanie mikrofalowe. Przyłącze- zaciski śrubowe 1,0 mm²; Pobór mocy- nie więcej niż 0,9 W. Zakres temp. pracy urządzenia: -25 ÷ 50 °C Wymiary preferowane: Ø103 h: 44mm, Montaż - natynkowy, Stopień ochrony- IP40
</t>
  </si>
  <si>
    <t>Płyta gk typ: H2. Wymiary: 3000 x 1200mm, grubość: 12,5 mm. Wytrzymałość na ścinanie: NPD. Reakacja na ogień dla produktu nieosłoniętego: A2-s1, d0. Rozpuszczalność pary wodnej (dla kontroli dyfuzji pary wodnej) [µ]: 12,4. Wytrzymałość na zginanie (kierunek wzdłużny/poprzeczny): 550/210 N. Opór cieplny (wyrożony jako przewodność cieplna) (λ): 0,25 W(m.k). Właściwości użytkowe wg: PN-EN 520+A1:2012.</t>
  </si>
  <si>
    <t>Płyta gk typ: DF. Wymiary: 3000 x 1200mm, grubość: 12,5 mm. Wytrzymałość na ścinanie: NPD. Reakacja na ogień dla produktu nieosłoniętego: A2-s1, d0. Rozpuszczalność pary wodnej (dla kontroli dyfuzji pary wodnej) [µ]: 10. Wytrzymałość na zginanie (kierunek wzdłużny/poprzeczny): 520/210 N. Opór cieplny (wyrożony jako przewodność cieplna) (λ): 0,25 W(m.k). Właściwości użytkowe wg: PN-EN 520+A1:2012.</t>
  </si>
  <si>
    <t>Płyta gk typ: F. Wymiary: 3000 x 1200mm, grubość: 12,5 mm. Wytrzymałość na ścinanie: NPD. Reakacja na ogień dla produktu nieosłoniętego: A2-s1, d0. Rozpuszczalność pary wodnej (dla kontroli dyfuzji pary wodnej) [µ]: 10. Wytrzymałość na zginanie (kierunek wzdłużny/poprzeczny): 550/210 N. Opór cieplny (wyrożony jako przewodność cieplna) (λ): 0,25 W(m.k). Właściwości użytkowe wg: PN-EN 520+A1:2012.Gęstość objętościowa: 688 kg/m3. Gęstość powierzchniowa (nominalna) 8,60 kg/m2.</t>
  </si>
  <si>
    <t xml:space="preserve">Heterogeniczna wykładzina winylowa o grubości całkowitej 2 mm i grubości warstwy użytkowej 0,7 mm zabezpieczonej powłoką poliuretanu PUR+. Wewnętrzna struktura wzmocniona siatką z włókna szklanego.  Odporność na ścieranie (klasa T). Kolorystyka : imitacja betonu, szarość zgodnie z załącznikiem pn. 484/2022 Wykładzina. Format produktu : Rolka.  Szerokość rolki: 200 lub 400 cm. Waga całkowita- 2670g/m2. Klasa palności-   Bfl-s1. Antypoślizgowość- R9. Tłumienie dźwięków- 5 dB
</t>
  </si>
  <si>
    <r>
      <t xml:space="preserve">Płyty z wełny skalnej przeznaczone do izolacji termicznej, akustycznej i przeciwogniowej obiektów budowlanych. Współczynnik przewodzenia ciepła </t>
    </r>
    <r>
      <rPr>
        <sz val="11"/>
        <color theme="1"/>
        <rFont val="Calibri"/>
        <family val="2"/>
        <charset val="238"/>
      </rPr>
      <t>Ʌ= 0,035 [W/mK]</t>
    </r>
    <r>
      <rPr>
        <sz val="11"/>
        <color theme="1"/>
        <rFont val="Calibri"/>
        <family val="2"/>
        <scheme val="minor"/>
      </rPr>
      <t>.
Grubość: 100mm. Wymiary dł x szer: 1000mm x 600mm. Tolerancja wymiarów dla grubości: -5mm/ +15mm. Wskaźnik pochłaniania dźwięku AW : 0,95 (d=100-250mm)
Naprężenie ściskające przy 10% odkształceniau względnym: CS (10) 0,5. Opór cieplny  RD : 2,85 (m</t>
    </r>
    <r>
      <rPr>
        <sz val="11"/>
        <color theme="1"/>
        <rFont val="Calibri"/>
        <family val="2"/>
        <charset val="238"/>
      </rPr>
      <t>² K/W)</t>
    </r>
  </si>
  <si>
    <t>płyta cementowo-wiórowa o grubości 22 mm. Wymiary płyty: 3200mm x 1200 mm.
Płyty ognioodporne i odpowiednio klasy reakcji na ogień, zgodnie z normą europejską EN 13 501-1 zaklasyfikowane jako A2-s1,d0 – niepalne.
Dźwiękoszczelność 30 – 35 dB. Moduł sprężystości płyt  ponad 4500 N/mm2, oraz wytrzymałość na zginanie większa niż 9 N/mm2. Skład procentowy: Cement portlandzki — 65 %, Wióry drzewne — 24%, Woda — 8%, Szkło wodne — 1,5%, Siarczan glinu — 1,5%.  Gęstość -min 1000 kg/m3. Wytrzymałość na zginanie- min 9 Н/mm2. Moduł spręzystości -min 4500 Н/mm2. Wytrzymałość na rozciąganie poprzeczne- min 0,5 Н/mm2. Spęcznienie na grubość po 24 godz.- max 1,5%. Wytrzymałość na rozciąganie poprzeczne (test cykliczny) -min 0,3 Н/mm2. Wilgotność -9±3 %. Tolerancja wymiarowa przy pomiarze grubości- ± 1,5 mm. Tolerancja wymiarowa przy pomiarze długości i szerokości - ± 5 mm.</t>
  </si>
  <si>
    <r>
      <t xml:space="preserve">Płyty z wełny skalnej przeznaczone do izolacji termicznej, akustycznej i przeciwogniowej obiektów budowlanych. Współczynnik przewodzenia ciepła </t>
    </r>
    <r>
      <rPr>
        <sz val="11"/>
        <color theme="1"/>
        <rFont val="Calibri"/>
        <family val="2"/>
        <charset val="238"/>
      </rPr>
      <t>Ʌ= 0,035 [W/mK]</t>
    </r>
    <r>
      <rPr>
        <sz val="11"/>
        <color theme="1"/>
        <rFont val="Calibri"/>
        <family val="2"/>
        <scheme val="minor"/>
      </rPr>
      <t>.
Grubość: 50mm. Wymiary dł x szer: 1000mm x 600mm. Tolerancja wymiarów dla grubości: -5mm/ +15mm. Wskaźnik pochłaniania dźwięku AW : 0,95 (d=100-250mm)
Naprężenie ściskające przy 10% odkształceniau względnym: CS (10) 0,5. Opór cieplny  RD : 1,40 (m</t>
    </r>
    <r>
      <rPr>
        <sz val="11"/>
        <color theme="1"/>
        <rFont val="Calibri"/>
        <family val="2"/>
        <charset val="238"/>
      </rPr>
      <t>² K/W)</t>
    </r>
  </si>
  <si>
    <t>kolano PE  90stopni , zacisk/GW 40/32, materiał PP</t>
  </si>
  <si>
    <t>Przedłużki mosiężne Fi ½” zakres długości od 10mm do 100 mm</t>
  </si>
  <si>
    <t xml:space="preserve">redukcje stal/ PEX fi 1”	 GZ/PEX (zacisk)m materiał : mosiądz </t>
  </si>
  <si>
    <t xml:space="preserve">redukcje stal/ PEX fi ½”	 GZ/PEX (zacisk) materiał : mosiądz </t>
  </si>
  <si>
    <t>złączki GW/GZ	Fi 1” mosiądz</t>
  </si>
  <si>
    <t xml:space="preserve">złączki GW/GZ	Fi ½” mosiądz </t>
  </si>
  <si>
    <t>nyple mosiężne	Fi 1” mosiądz GW/GW</t>
  </si>
  <si>
    <t>redukcje mosiężne Fi 5/4” x 1” GZ/GW</t>
  </si>
  <si>
    <t>redukcje mosiężne Fi 1” x 3/4”  GZ/GW</t>
  </si>
  <si>
    <t>redukcje mosiężne	Fi 3/4” x 1/2”  GZ/GW</t>
  </si>
  <si>
    <t>Otulina do instalacji wody pitnej PU, λ(20°C)=0,036W/mK o średnicy wewn. 32 mm</t>
  </si>
  <si>
    <t>mb</t>
  </si>
  <si>
    <t>Otulina do instalacji wody pitnej PU, λ(20°C)=0,036W/mK o średnicy wewn. 25 mm</t>
  </si>
  <si>
    <t>Otulina do instalacji wody pitnej PU, λ(20°C)=0,036W/mK o średnicy wewn. 20 mm</t>
  </si>
  <si>
    <t>Otulina do instalacji wody pitnej PU, λ(20°C)=0,036W/mK o średnicy wewn. 16 mm</t>
  </si>
  <si>
    <t>Kolano ścienne PEX 16 ,	PEX/GW  fi 16 x ½” mosiądz z otworami do montażu na ścianie</t>
  </si>
  <si>
    <t>Kolano ścienne PEX 20 , PEX/GW fi 20 x ½” mosiądz  z otworami do montażu na ścianie</t>
  </si>
  <si>
    <t>Lp.</t>
  </si>
  <si>
    <t>VAT [%]</t>
  </si>
  <si>
    <t>UCHWYT PODWÓJNY obejma do rur  wody użytkowej 3/8″  16 mm. Materiał: Stal ocynkowana</t>
  </si>
  <si>
    <t>UCHWYT POJEDYNCZY, obejma do rur  wody użytkowej 1″, 32 mm. Materiał: Stal ocynkowana</t>
  </si>
  <si>
    <t xml:space="preserve">UCHWYT PODWÓJNY, obejma do rur  wody użytkowej 1/2″  25 mm. Materiał: Stal ocynkowana. </t>
  </si>
  <si>
    <t>zaworki kątowe z filtrem: 1/2" x 1/2" GZ/GZ; Materiał: Mosiądz; Maksymalna temperatura robocza: 90°C; Maksymalne ciśnienie robocze: 1,0 Mpa</t>
  </si>
  <si>
    <t>zaworki kątowe z filtrem: 1/2" x 3/8" GZ/GZ. materiał: Mosiądz. Maksymalna temperatura robocza: 90°C. Maksymalne ciśnienie robocze: 1,0 Mpa</t>
  </si>
  <si>
    <t>złączki redukcyjne PEX. Redukcja 25x16. Średnica zewnętrzna rury połączenia 1: 25 mm. Średnica zewnętrzna rury połączenia 2: 16 mm. Grubość ściany połączenia 1: 2.5 mm. Grubość ściany połączenia 2: 2.0 mm</t>
  </si>
  <si>
    <t>złączki redukcyjne PEX. Redukcja 32x20. Średnica zewnętrzna rury połączenia 1: 32 mm. Średnica zewnętrzna rury połączenia 2: 20 mm. Grubość ściany połączenia 1: 3.0 mm. Grubość ściany połączenia 2: 2.25 mm</t>
  </si>
  <si>
    <t>złączki redukcyjne PEX. Redukcja 20x16. Średnica zewnętrzna rury połączenia 1: 20 mm. Średnica zewnętrzna rury połączenia 2: 16 mm. Grubość ściany połączenia 1: 2.25 mm. Grubość ściany połączenia 2: 2.0 mm</t>
  </si>
  <si>
    <t>Rura do instalacji wody pitnej, wielowarstwowa, w zwoju z możliwością gięcia ręcznego. Średnica zewnętrzna rury: 16 mm. Grubość ściany 2 mm. Liczba warstw: 3.  Materiał poszczególnych warstw: PERT/AL/PERT</t>
  </si>
  <si>
    <t>Rura do instalacji wody pitnej, wielowarstwowa, w zwoju z możliwością gięcia ręcznego. Średnica zewnętrzna rury: 16 mm. Grubość ściany 2 mm. Liczba warstw: 3. 
Materiał poszczególnych warstw: PERT/AL/PERT</t>
  </si>
  <si>
    <t>Rura do instalacji wody pitnej, wielowarstwowa, w zwoju z możliwością gięcia ręcznego. Średnica zewnętrzna rury: 16 mm. 
Grubość ściany 2,5 mm. Liczba warstw: 3. Materiał poszczególnych warstw: PERT/AL/PERT</t>
  </si>
  <si>
    <t>Rura do instalacji wody pitnej, wielowarstwowa, w zwoju z możliwością gięcia ręcznego. Średnica zewnętrzna rury: 16 mm. Grubość ściany 3 mm. Liczba warstw: 3. 
Materiał poszczególnych warstw: PERT/AL/PERT</t>
  </si>
  <si>
    <t>Kolano 90° zaprasowywane równoprzelotowe do systemu zaciskowego. Materiał: korpus prasowany mosiądz typu CW617N, niklowany od zewnątrz, na powierzchniach, nie mających kontaktu z wodą.Pierścień zaciskowy -stal nierdzewna.Uszczelka- EPDM. Średnica zewnętrzna : 25,8 mm</t>
  </si>
  <si>
    <t>Kolano 90° zaprasowywane równoprzelotowe do systemu zaciskowego. Materiał: korpus prasowany mosiądz typu CW617N, niklowany od zewnątrz, na powierzchniach, nie mających kontaktu z wodą.Pierścień zaciskowy -stal nierdzewna.Uszczelka- EPDM. Średnica zewnętrzna : 19,8 mm</t>
  </si>
  <si>
    <t>Kolano 90° zaprasowywane równoprzelotowe do systemu zaciskowego. Materiał: korpus prasowany mosiądz typu CW617N, niklowany od zewnątrz, na powierzchniach, nie mających kontaktu z wodą.Pierścień zaciskowy -stal nierdzewna.Uszczelka- EPDM. Średnica zewnętrzna : 15,8 mm</t>
  </si>
  <si>
    <t>Kolano 90° zaprasowywane równoprzelotowe do systemu zaciskowego. Materiał: korpus prasowany mosiądz typu CW617N, niklowany od zewnątrz, na powierzchniach, nie mających kontaktu z wodą.Pierścień zaciskowy -stal nierdzewna.Uszczelka- EPDM Średnica zewnętrzna : 11,8 mm</t>
  </si>
  <si>
    <t xml:space="preserve">Trójnik PEX 32x20x25. Średnica zewnętrzna rury połączenia 1: 32 mm. Średnica zewnętrzna rury połączenia 2: 20 mm. Średnica zewnętrzna rury połączenia 3: 25 mm
</t>
  </si>
  <si>
    <t xml:space="preserve">Trójnik PEX 32x16x25. Średnica zewnętrzna rury połączenia 1: 32 mm. Średnica zewnętrzna rury połączenia 2: 16 mm. Średnica zewnętrzna rury połączenia 3: 25 mm
</t>
  </si>
  <si>
    <t>Trójnik PEX  25x16x20. Średnica zewnętrzna rury połączenia 1: 25 mm. Średnica zewnętrzna rury połączenia 2: 16 mm. Średnica zewnętrzna rury połączenia 3: 20 mm</t>
  </si>
  <si>
    <t>Trójnik PEX 20x16x16. Średnica zewnętrzna rury połączenia 1: 20 mm. Średnica zewnętrzna rury połączenia 2: 16 mm. Średnica zewnętrzna rury połączenia 3: 16 mm</t>
  </si>
  <si>
    <t>Trójnik 25x20x20. Średnica zewnętrzna rury połączenia 1: 25 mm. Średnica zewnętrzna rury połączenia 2: 20 mm. Średnica zewnętrzna rury połączenia 3: 20 mm</t>
  </si>
  <si>
    <t>Trójnik 25x20x16. Średnica zewnętrzna rury połączenia 1: 25 mm. Średnica zewnętrzna rury połączenia 2: 20 mm. Średnica zewnętrzna rury połączenia 3: 16 mm</t>
  </si>
  <si>
    <t>złączki redukcyjne PEX. Redukcja 32x25. Średnica zewnętrzna rury połączenia 1: 32 mm. Średnica zewnętrzna rury połączenia 2: 25 mm. Grubość ściany połączenia 1: 3.0 mm. Grubość ściany połączenia 2: 2.5 mm</t>
  </si>
  <si>
    <t>złączki redukcyjne PEX. Redukcja 25x20. Średnica zewnętrzna rury połączenia 1: 25 mm. Średnica zewnętrzna rury połączenia 2: 20 mm. Grubość ściany połączenia 1: 2.5 mm. Grubość ściany połączenia 2: 2.25 mm</t>
  </si>
  <si>
    <t>CZĘŚĆ PIERWSZA. AKCESORIA ELEKTRYCZNE.</t>
  </si>
  <si>
    <t>CZĘŚĆ DRUGA. PIANA PUR.</t>
  </si>
  <si>
    <t>CZĘŚĆ TRZECIA. MATERIAŁY BUDOWLANE</t>
  </si>
  <si>
    <t>CZĘŚĆ CZWARTA. AKCERORIA DO INSTALACJI WODY.</t>
  </si>
  <si>
    <t>Wodomierz JS DN 20. Materiał – mosiądz. Rodzaj połączenia -  Gwint zewnętrzny gazowy walcowy (BSPP)</t>
  </si>
  <si>
    <t>Konsola pod zestaw wodomierzowy ze śrubunkami, pod wodomierz Dn 20 mm, przyłącza wykonane z mosiądzu. Gwint kroćca 1”</t>
  </si>
  <si>
    <t>reduktor ciśnienia fi 1” . przyłącza z gwintem zewnętrznym. Maksymalne ciśnienie przed zaworem: 25 barów. Zakres nastawy ciśnienia za zaworem: 1÷6 bar. Maks. temperatura pracy: 40°C. Zgodny z EN 1567. Z manometrem 0-10 bar</t>
  </si>
  <si>
    <t>Zawór antyskażeniowy, fi 1”. Typ EA. Ciśnienie nominalne 16 bar. Maksymalna temperatura pracy 100 °C. Media robocze: woda ciepła i zimna instalacji wodociągowych. Korpus wykonany z mosiądzu</t>
  </si>
  <si>
    <t>zawory kulowe fi 5/4”. Połączenie – GZ/GW. Materiał - mosiądz. Zabezpieczenie – powierzchni - niklowana. Obsługa - dźwignia. Materiał rączki - stal. Kolor uchwytu niebieski. Materiał uszczelnienia - PTFE. Maks. Temperatura - 100 °C. Rozmiar - 5/4". Ciśnienie - 25 bar</t>
  </si>
  <si>
    <t>zawory kulowe fi 1”. Połączenie – GZ/GW. Materiał - mosiądz. Zabezpieczenie – powierzchni - niklowana. Obsługa - dźwignia. Materiał rączki - stal. Kolor uchwytu niebieski. Materiał uszczelnienia - PTFE. Maks. Temperatura - 100 °C. Rozmiar - 1". Ciśnienie - 25 bar</t>
  </si>
  <si>
    <t>zawory kulowe fi ¾”. Połączenie – GZ/GW. Materiał - mosiądz. Zabezpieczenie – powierzchni - niklowana. Obsługa - dźwignia. Materiał rączki - stal. Kolor uchwytu niebieski. Materiał uszczelnienia - PTFE.Maks. Temperatura - 100 °C. Rozmiar - 3/4", Ciśnienie - 25 bar</t>
  </si>
  <si>
    <t>zawory kulowe fi ½”. Połączenie – GZ/GW. Materiał - mosiądz. Zabezpieczenie – powierzchni - niklowana. Obsługa - dźwignia. Materiał rączki - stal. Kolor uchwytu niebieski/czerwony (po pół ilości zamówienia w każdym kolorze) Materiał uszczelnienia - PTFE. Maks. Temperatura - 100 °C. Rozmiar – 1/2". Ciśnienie - 25 bar</t>
  </si>
  <si>
    <t>Dwuskładnikowy systemem poliuretanowy przeznaczony do wytwarzania zamknięto komórkowej pianki izolacyjno-akustycznej. Piana jest bezwonna, spieniana HFO (HydroFluoroOlefinaami), nie zawiera freonów. Pozostałe parametry: Klasa reakcji na ogień: Klasa Euro E, norma zharmonizowana: EN 13501-1:2007. Absorpcja wody (krótkoterminowo przez częściowe zanurzenie Wp 0,2 kg/m2 wg normy zharmonizowanej EN 1609. Przepuszczalność pary wodnej Rezystancja przekładni para wodna: μ = 70 wg normy zharmonizowanej EN 12086.
Produkt skłąda się z dwóch składników: A- diizocyjanian metylenodifenylu, izomery i homologi ( Gęstość 1,238 g/cm3 w temp. 20 st. C) oraz B: Poliolowy składnik systemów do produkcji pianek poliuretanowych zamkniętokomórkowych izolacyjnych ( Gęstość 1,14 g/cm3 w temp. 20 st.C.).Produkty w połączeniu ze sobą powinny stanowić izolację termiczną budynku zgodnie z normą EN 14315-1 i 2: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</si>
</sst>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3" xfId="0" applyBorder="1"/>
    <xf numFmtId="0" fontId="0" fillId="0" borderId="1" xfId="0" applyBorder="1" applyAlignment="1">
      <alignment wrapText="1"/>
    </xf>
    <xf numFmtId="164" fontId="0" fillId="0" borderId="2" xfId="0" applyNumberFormat="1" applyBorder="1"/>
    <xf numFmtId="164" fontId="0" fillId="0" borderId="0" xfId="0" applyNumberFormat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Border="1"/>
    <xf numFmtId="3" fontId="0" fillId="0" borderId="1" xfId="0" applyNumberFormat="1" applyBorder="1"/>
    <xf numFmtId="164" fontId="0" fillId="0" borderId="5" xfId="0" applyNumberFormat="1" applyBorder="1"/>
    <xf numFmtId="164" fontId="0" fillId="0" borderId="9" xfId="0" applyNumberFormat="1" applyBorder="1"/>
    <xf numFmtId="9" fontId="0" fillId="0" borderId="10" xfId="1" applyFont="1" applyBorder="1"/>
    <xf numFmtId="164" fontId="0" fillId="0" borderId="7" xfId="0" applyNumberFormat="1" applyBorder="1"/>
    <xf numFmtId="9" fontId="0" fillId="0" borderId="8" xfId="1" applyFont="1" applyBorder="1"/>
    <xf numFmtId="164" fontId="0" fillId="0" borderId="12" xfId="0" applyNumberFormat="1" applyBorder="1"/>
    <xf numFmtId="9" fontId="0" fillId="0" borderId="13" xfId="1" applyFont="1" applyBorder="1"/>
    <xf numFmtId="0" fontId="0" fillId="0" borderId="2" xfId="0" applyFill="1" applyBorder="1"/>
    <xf numFmtId="0" fontId="0" fillId="0" borderId="1" xfId="0" applyFill="1" applyBorder="1" applyAlignment="1">
      <alignment wrapText="1"/>
    </xf>
    <xf numFmtId="0" fontId="0" fillId="0" borderId="3" xfId="0" applyFill="1" applyBorder="1"/>
    <xf numFmtId="0" fontId="0" fillId="0" borderId="6" xfId="0" applyFill="1" applyBorder="1"/>
    <xf numFmtId="164" fontId="0" fillId="0" borderId="14" xfId="0" applyNumberFormat="1" applyFill="1" applyBorder="1"/>
    <xf numFmtId="164" fontId="0" fillId="0" borderId="5" xfId="0" applyNumberFormat="1" applyFill="1" applyBorder="1"/>
    <xf numFmtId="164" fontId="0" fillId="0" borderId="2" xfId="0" applyNumberFormat="1" applyFill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1" xfId="0" applyFill="1" applyBorder="1" applyAlignment="1">
      <alignment wrapText="1"/>
    </xf>
    <xf numFmtId="164" fontId="0" fillId="3" borderId="7" xfId="0" applyNumberFormat="1" applyFill="1" applyBorder="1" applyAlignment="1">
      <alignment wrapText="1"/>
    </xf>
    <xf numFmtId="164" fontId="0" fillId="3" borderId="5" xfId="0" applyNumberFormat="1" applyFill="1" applyBorder="1" applyAlignment="1">
      <alignment wrapText="1"/>
    </xf>
    <xf numFmtId="164" fontId="0" fillId="3" borderId="2" xfId="0" applyNumberFormat="1" applyFill="1" applyBorder="1" applyAlignment="1">
      <alignment wrapText="1"/>
    </xf>
    <xf numFmtId="9" fontId="0" fillId="0" borderId="0" xfId="1" applyFont="1"/>
    <xf numFmtId="9" fontId="0" fillId="3" borderId="8" xfId="1" applyFont="1" applyFill="1" applyBorder="1" applyAlignment="1">
      <alignment wrapText="1"/>
    </xf>
    <xf numFmtId="9" fontId="0" fillId="0" borderId="15" xfId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569737</xdr:colOff>
      <xdr:row>0</xdr:row>
      <xdr:rowOff>979714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FF32CC0-7A1A-F04D-F4AF-0279EF754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94844" cy="979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topLeftCell="A57" zoomScale="70" zoomScaleNormal="70" workbookViewId="0">
      <selection activeCell="E34" sqref="E34"/>
    </sheetView>
  </sheetViews>
  <sheetFormatPr defaultRowHeight="15" x14ac:dyDescent="0.25"/>
  <cols>
    <col min="2" max="2" width="153.42578125" style="1" customWidth="1"/>
    <col min="3" max="3" width="8.85546875" customWidth="1"/>
    <col min="4" max="4" width="7.5703125" customWidth="1"/>
    <col min="5" max="5" width="15.85546875" style="8" customWidth="1"/>
    <col min="6" max="6" width="15.85546875" style="42" customWidth="1"/>
    <col min="7" max="7" width="13.5703125" style="8" customWidth="1"/>
    <col min="8" max="8" width="12.85546875" style="8" customWidth="1"/>
    <col min="9" max="9" width="13.140625" style="8" customWidth="1"/>
  </cols>
  <sheetData>
    <row r="1" spans="1:9" ht="106.5" customHeight="1" thickBot="1" x14ac:dyDescent="0.3"/>
    <row r="2" spans="1:9" s="1" customFormat="1" ht="45" x14ac:dyDescent="0.25">
      <c r="A2" s="37" t="s">
        <v>41</v>
      </c>
      <c r="B2" s="37" t="s">
        <v>6</v>
      </c>
      <c r="C2" s="37" t="s">
        <v>7</v>
      </c>
      <c r="D2" s="38" t="s">
        <v>8</v>
      </c>
      <c r="E2" s="39" t="s">
        <v>9</v>
      </c>
      <c r="F2" s="43" t="s">
        <v>42</v>
      </c>
      <c r="G2" s="40" t="s">
        <v>10</v>
      </c>
      <c r="H2" s="41" t="s">
        <v>11</v>
      </c>
      <c r="I2" s="41" t="s">
        <v>12</v>
      </c>
    </row>
    <row r="3" spans="1:9" s="1" customFormat="1" ht="31.5" customHeight="1" thickBot="1" x14ac:dyDescent="0.3">
      <c r="A3" s="33" t="s">
        <v>67</v>
      </c>
      <c r="B3" s="34"/>
      <c r="C3" s="34"/>
      <c r="D3" s="34"/>
      <c r="E3" s="35"/>
      <c r="F3" s="35"/>
      <c r="G3" s="34"/>
      <c r="H3" s="34"/>
      <c r="I3" s="36"/>
    </row>
    <row r="4" spans="1:9" ht="66" customHeight="1" x14ac:dyDescent="0.25">
      <c r="A4" s="3">
        <v>1</v>
      </c>
      <c r="B4" s="2" t="s">
        <v>13</v>
      </c>
      <c r="C4" s="3" t="s">
        <v>0</v>
      </c>
      <c r="D4" s="9">
        <v>90</v>
      </c>
      <c r="E4" s="18"/>
      <c r="F4" s="19"/>
      <c r="G4" s="15">
        <f>E4*D4</f>
        <v>0</v>
      </c>
      <c r="H4" s="7">
        <f>ROUND((E4*F4+E4),2)</f>
        <v>0</v>
      </c>
      <c r="I4" s="7">
        <f>H4*D4</f>
        <v>0</v>
      </c>
    </row>
    <row r="5" spans="1:9" ht="47.25" customHeight="1" x14ac:dyDescent="0.25">
      <c r="A5" s="3">
        <v>2</v>
      </c>
      <c r="B5" s="4" t="s">
        <v>14</v>
      </c>
      <c r="C5" s="3" t="s">
        <v>0</v>
      </c>
      <c r="D5" s="11">
        <v>650</v>
      </c>
      <c r="E5" s="16"/>
      <c r="F5" s="17"/>
      <c r="G5" s="15">
        <f t="shared" ref="G5:G6" si="0">E5*D5</f>
        <v>0</v>
      </c>
      <c r="H5" s="7">
        <f t="shared" ref="H5:H7" si="1">ROUND((E5*F5+E5),2)</f>
        <v>0</v>
      </c>
      <c r="I5" s="7">
        <f t="shared" ref="I5:I69" si="2">H5*D5</f>
        <v>0</v>
      </c>
    </row>
    <row r="6" spans="1:9" ht="45" customHeight="1" x14ac:dyDescent="0.25">
      <c r="A6" s="3">
        <v>3</v>
      </c>
      <c r="B6" s="4" t="s">
        <v>15</v>
      </c>
      <c r="C6" s="3" t="s">
        <v>0</v>
      </c>
      <c r="D6" s="11">
        <v>650</v>
      </c>
      <c r="E6" s="16"/>
      <c r="F6" s="17"/>
      <c r="G6" s="15">
        <f t="shared" si="0"/>
        <v>0</v>
      </c>
      <c r="H6" s="7">
        <f t="shared" si="1"/>
        <v>0</v>
      </c>
      <c r="I6" s="7">
        <f t="shared" si="2"/>
        <v>0</v>
      </c>
    </row>
    <row r="7" spans="1:9" ht="94.5" customHeight="1" thickBot="1" x14ac:dyDescent="0.3">
      <c r="A7" s="3">
        <v>4</v>
      </c>
      <c r="B7" s="2" t="s">
        <v>16</v>
      </c>
      <c r="C7" s="5" t="s">
        <v>0</v>
      </c>
      <c r="D7" s="12">
        <v>120</v>
      </c>
      <c r="E7" s="20"/>
      <c r="F7" s="21"/>
      <c r="G7" s="15">
        <f>E7*D7</f>
        <v>0</v>
      </c>
      <c r="H7" s="7">
        <f t="shared" si="1"/>
        <v>0</v>
      </c>
      <c r="I7" s="7">
        <f t="shared" si="2"/>
        <v>0</v>
      </c>
    </row>
    <row r="8" spans="1:9" ht="27" customHeight="1" thickBot="1" x14ac:dyDescent="0.3">
      <c r="A8" s="29" t="s">
        <v>68</v>
      </c>
      <c r="B8" s="30"/>
      <c r="C8" s="30"/>
      <c r="D8" s="30"/>
      <c r="E8" s="31"/>
      <c r="F8" s="31"/>
      <c r="G8" s="30"/>
      <c r="H8" s="30"/>
      <c r="I8" s="32"/>
    </row>
    <row r="9" spans="1:9" ht="115.5" customHeight="1" thickBot="1" x14ac:dyDescent="0.3">
      <c r="A9" s="22">
        <v>1</v>
      </c>
      <c r="B9" s="23" t="s">
        <v>79</v>
      </c>
      <c r="C9" s="24" t="s">
        <v>4</v>
      </c>
      <c r="D9" s="25">
        <v>2350</v>
      </c>
      <c r="E9" s="26"/>
      <c r="F9" s="44"/>
      <c r="G9" s="27">
        <f>E9*D9</f>
        <v>0</v>
      </c>
      <c r="H9" s="28">
        <f>ROUND((E9*F9+E9),2)</f>
        <v>0</v>
      </c>
      <c r="I9" s="28">
        <f t="shared" si="2"/>
        <v>0</v>
      </c>
    </row>
    <row r="10" spans="1:9" ht="31.5" customHeight="1" thickBot="1" x14ac:dyDescent="0.3">
      <c r="A10" s="29" t="s">
        <v>69</v>
      </c>
      <c r="B10" s="30"/>
      <c r="C10" s="30"/>
      <c r="D10" s="30"/>
      <c r="E10" s="31"/>
      <c r="F10" s="31"/>
      <c r="G10" s="30"/>
      <c r="H10" s="30"/>
      <c r="I10" s="32"/>
    </row>
    <row r="11" spans="1:9" ht="30" customHeight="1" x14ac:dyDescent="0.25">
      <c r="A11" s="3">
        <v>1</v>
      </c>
      <c r="B11" s="4" t="s">
        <v>1</v>
      </c>
      <c r="C11" s="5" t="s">
        <v>2</v>
      </c>
      <c r="D11" s="13">
        <v>1201.7</v>
      </c>
      <c r="E11" s="18"/>
      <c r="F11" s="19"/>
      <c r="G11" s="15">
        <f>E11*D11</f>
        <v>0</v>
      </c>
      <c r="H11" s="7">
        <f>ROUND((E11*F11+E11),2)</f>
        <v>0</v>
      </c>
      <c r="I11" s="7">
        <f t="shared" si="2"/>
        <v>0</v>
      </c>
    </row>
    <row r="12" spans="1:9" ht="63" customHeight="1" x14ac:dyDescent="0.25">
      <c r="A12" s="3">
        <v>2</v>
      </c>
      <c r="B12" s="2" t="s">
        <v>19</v>
      </c>
      <c r="C12" s="5" t="s">
        <v>2</v>
      </c>
      <c r="D12" s="13">
        <v>5702.4</v>
      </c>
      <c r="E12" s="16"/>
      <c r="F12" s="17"/>
      <c r="G12" s="15">
        <f t="shared" ref="G12:G20" si="3">E12*D12</f>
        <v>0</v>
      </c>
      <c r="H12" s="7">
        <f t="shared" ref="H12:H20" si="4">ROUND((E12*F12+E12),2)</f>
        <v>0</v>
      </c>
      <c r="I12" s="7">
        <f t="shared" si="2"/>
        <v>0</v>
      </c>
    </row>
    <row r="13" spans="1:9" ht="54" customHeight="1" x14ac:dyDescent="0.25">
      <c r="A13" s="3">
        <v>3</v>
      </c>
      <c r="B13" s="2" t="s">
        <v>18</v>
      </c>
      <c r="C13" s="5" t="s">
        <v>2</v>
      </c>
      <c r="D13" s="13">
        <v>1425.6</v>
      </c>
      <c r="E13" s="16"/>
      <c r="F13" s="17"/>
      <c r="G13" s="15">
        <f t="shared" si="3"/>
        <v>0</v>
      </c>
      <c r="H13" s="7">
        <f t="shared" si="4"/>
        <v>0</v>
      </c>
      <c r="I13" s="7">
        <f t="shared" si="2"/>
        <v>0</v>
      </c>
    </row>
    <row r="14" spans="1:9" ht="51.75" customHeight="1" x14ac:dyDescent="0.25">
      <c r="A14" s="3">
        <v>4</v>
      </c>
      <c r="B14" s="2" t="s">
        <v>17</v>
      </c>
      <c r="C14" s="5" t="s">
        <v>2</v>
      </c>
      <c r="D14" s="13">
        <v>2613.6</v>
      </c>
      <c r="E14" s="16"/>
      <c r="F14" s="17"/>
      <c r="G14" s="15">
        <f t="shared" si="3"/>
        <v>0</v>
      </c>
      <c r="H14" s="7">
        <f t="shared" si="4"/>
        <v>0</v>
      </c>
      <c r="I14" s="7">
        <f t="shared" si="2"/>
        <v>0</v>
      </c>
    </row>
    <row r="15" spans="1:9" ht="47.25" customHeight="1" x14ac:dyDescent="0.25">
      <c r="A15" s="3">
        <v>5</v>
      </c>
      <c r="B15" s="2" t="s">
        <v>3</v>
      </c>
      <c r="C15" s="5" t="s">
        <v>4</v>
      </c>
      <c r="D15" s="13">
        <f>20*25</f>
        <v>500</v>
      </c>
      <c r="E15" s="16"/>
      <c r="F15" s="17"/>
      <c r="G15" s="15">
        <f t="shared" si="3"/>
        <v>0</v>
      </c>
      <c r="H15" s="7">
        <f t="shared" si="4"/>
        <v>0</v>
      </c>
      <c r="I15" s="7">
        <f t="shared" si="2"/>
        <v>0</v>
      </c>
    </row>
    <row r="16" spans="1:9" ht="60" customHeight="1" x14ac:dyDescent="0.25">
      <c r="A16" s="3">
        <v>6</v>
      </c>
      <c r="B16" s="2" t="s">
        <v>20</v>
      </c>
      <c r="C16" s="5" t="s">
        <v>2</v>
      </c>
      <c r="D16" s="13">
        <v>500</v>
      </c>
      <c r="E16" s="16"/>
      <c r="F16" s="17"/>
      <c r="G16" s="15">
        <f t="shared" si="3"/>
        <v>0</v>
      </c>
      <c r="H16" s="7">
        <f t="shared" si="4"/>
        <v>0</v>
      </c>
      <c r="I16" s="7">
        <f t="shared" si="2"/>
        <v>0</v>
      </c>
    </row>
    <row r="17" spans="1:9" ht="51.75" customHeight="1" x14ac:dyDescent="0.25">
      <c r="A17" s="3">
        <v>7</v>
      </c>
      <c r="B17" s="2" t="s">
        <v>21</v>
      </c>
      <c r="C17" s="5" t="s">
        <v>2</v>
      </c>
      <c r="D17" s="13">
        <v>2534.4</v>
      </c>
      <c r="E17" s="16"/>
      <c r="F17" s="17"/>
      <c r="G17" s="15">
        <f t="shared" si="3"/>
        <v>0</v>
      </c>
      <c r="H17" s="7">
        <f t="shared" si="4"/>
        <v>0</v>
      </c>
      <c r="I17" s="7">
        <f t="shared" si="2"/>
        <v>0</v>
      </c>
    </row>
    <row r="18" spans="1:9" ht="58.5" customHeight="1" x14ac:dyDescent="0.25">
      <c r="A18" s="3">
        <v>8</v>
      </c>
      <c r="B18" s="2" t="s">
        <v>23</v>
      </c>
      <c r="C18" s="5" t="s">
        <v>2</v>
      </c>
      <c r="D18" s="13">
        <v>2592</v>
      </c>
      <c r="E18" s="16"/>
      <c r="F18" s="17"/>
      <c r="G18" s="15">
        <f t="shared" si="3"/>
        <v>0</v>
      </c>
      <c r="H18" s="7">
        <f t="shared" si="4"/>
        <v>0</v>
      </c>
      <c r="I18" s="7">
        <f t="shared" si="2"/>
        <v>0</v>
      </c>
    </row>
    <row r="19" spans="1:9" ht="112.5" customHeight="1" x14ac:dyDescent="0.25">
      <c r="A19" s="3">
        <v>9</v>
      </c>
      <c r="B19" s="6" t="s">
        <v>22</v>
      </c>
      <c r="C19" s="5" t="s">
        <v>2</v>
      </c>
      <c r="D19" s="13">
        <v>503.04</v>
      </c>
      <c r="E19" s="16"/>
      <c r="F19" s="17"/>
      <c r="G19" s="15">
        <f t="shared" si="3"/>
        <v>0</v>
      </c>
      <c r="H19" s="7">
        <f t="shared" si="4"/>
        <v>0</v>
      </c>
      <c r="I19" s="7">
        <f t="shared" si="2"/>
        <v>0</v>
      </c>
    </row>
    <row r="20" spans="1:9" ht="48.75" customHeight="1" thickBot="1" x14ac:dyDescent="0.3">
      <c r="A20" s="3">
        <v>10</v>
      </c>
      <c r="B20" s="2" t="s">
        <v>5</v>
      </c>
      <c r="C20" s="3" t="s">
        <v>2</v>
      </c>
      <c r="D20" s="14">
        <v>24975</v>
      </c>
      <c r="E20" s="20"/>
      <c r="F20" s="21"/>
      <c r="G20" s="15">
        <f t="shared" si="3"/>
        <v>0</v>
      </c>
      <c r="H20" s="7">
        <f t="shared" si="4"/>
        <v>0</v>
      </c>
      <c r="I20" s="7">
        <f t="shared" si="2"/>
        <v>0</v>
      </c>
    </row>
    <row r="21" spans="1:9" ht="44.25" customHeight="1" thickBot="1" x14ac:dyDescent="0.3">
      <c r="A21" s="29" t="s">
        <v>70</v>
      </c>
      <c r="B21" s="30"/>
      <c r="C21" s="30"/>
      <c r="D21" s="30"/>
      <c r="E21" s="31"/>
      <c r="F21" s="31"/>
      <c r="G21" s="30"/>
      <c r="H21" s="30"/>
      <c r="I21" s="32"/>
    </row>
    <row r="22" spans="1:9" ht="15" customHeight="1" x14ac:dyDescent="0.25">
      <c r="A22" s="3">
        <v>1</v>
      </c>
      <c r="B22" s="10" t="s">
        <v>74</v>
      </c>
      <c r="C22" s="3" t="s">
        <v>0</v>
      </c>
      <c r="D22" s="11">
        <v>10</v>
      </c>
      <c r="E22" s="18"/>
      <c r="F22" s="19"/>
      <c r="G22" s="15">
        <f>D22*E22</f>
        <v>0</v>
      </c>
      <c r="H22" s="7">
        <f>ROUND((E22*F22+E22),2)</f>
        <v>0</v>
      </c>
      <c r="I22" s="7">
        <f t="shared" si="2"/>
        <v>0</v>
      </c>
    </row>
    <row r="23" spans="1:9" ht="15" customHeight="1" x14ac:dyDescent="0.25">
      <c r="A23" s="3">
        <v>2</v>
      </c>
      <c r="B23" s="10" t="s">
        <v>75</v>
      </c>
      <c r="C23" s="3" t="s">
        <v>0</v>
      </c>
      <c r="D23" s="11">
        <v>15</v>
      </c>
      <c r="E23" s="16"/>
      <c r="F23" s="17"/>
      <c r="G23" s="15">
        <f t="shared" ref="G23:G69" si="5">D23*E23</f>
        <v>0</v>
      </c>
      <c r="H23" s="7">
        <f t="shared" ref="H23:H69" si="6">ROUND((E23*F23+E23),2)</f>
        <v>0</v>
      </c>
      <c r="I23" s="7">
        <f t="shared" si="2"/>
        <v>0</v>
      </c>
    </row>
    <row r="24" spans="1:9" ht="15" customHeight="1" x14ac:dyDescent="0.25">
      <c r="A24" s="3">
        <v>3</v>
      </c>
      <c r="B24" s="10" t="s">
        <v>76</v>
      </c>
      <c r="C24" s="3" t="s">
        <v>0</v>
      </c>
      <c r="D24" s="11">
        <v>15</v>
      </c>
      <c r="E24" s="16"/>
      <c r="F24" s="17"/>
      <c r="G24" s="15">
        <f t="shared" si="5"/>
        <v>0</v>
      </c>
      <c r="H24" s="7">
        <f t="shared" si="6"/>
        <v>0</v>
      </c>
      <c r="I24" s="7">
        <f t="shared" si="2"/>
        <v>0</v>
      </c>
    </row>
    <row r="25" spans="1:9" ht="15" customHeight="1" x14ac:dyDescent="0.25">
      <c r="A25" s="3">
        <v>4</v>
      </c>
      <c r="B25" s="10" t="s">
        <v>77</v>
      </c>
      <c r="C25" s="3" t="s">
        <v>0</v>
      </c>
      <c r="D25" s="11">
        <v>10</v>
      </c>
      <c r="E25" s="16"/>
      <c r="F25" s="17"/>
      <c r="G25" s="15">
        <f t="shared" si="5"/>
        <v>0</v>
      </c>
      <c r="H25" s="7">
        <f t="shared" si="6"/>
        <v>0</v>
      </c>
      <c r="I25" s="7">
        <f t="shared" si="2"/>
        <v>0</v>
      </c>
    </row>
    <row r="26" spans="1:9" ht="30" x14ac:dyDescent="0.25">
      <c r="A26" s="3">
        <v>5</v>
      </c>
      <c r="B26" s="10" t="s">
        <v>78</v>
      </c>
      <c r="C26" s="3" t="s">
        <v>0</v>
      </c>
      <c r="D26" s="11">
        <v>20</v>
      </c>
      <c r="E26" s="16"/>
      <c r="F26" s="17"/>
      <c r="G26" s="15">
        <f t="shared" si="5"/>
        <v>0</v>
      </c>
      <c r="H26" s="7">
        <f t="shared" si="6"/>
        <v>0</v>
      </c>
      <c r="I26" s="7">
        <f t="shared" si="2"/>
        <v>0</v>
      </c>
    </row>
    <row r="27" spans="1:9" ht="30" x14ac:dyDescent="0.25">
      <c r="A27" s="3">
        <v>6</v>
      </c>
      <c r="B27" s="10" t="s">
        <v>73</v>
      </c>
      <c r="C27" s="3" t="s">
        <v>0</v>
      </c>
      <c r="D27" s="11">
        <v>10</v>
      </c>
      <c r="E27" s="16"/>
      <c r="F27" s="17"/>
      <c r="G27" s="15">
        <f t="shared" si="5"/>
        <v>0</v>
      </c>
      <c r="H27" s="7">
        <f t="shared" si="6"/>
        <v>0</v>
      </c>
      <c r="I27" s="7">
        <f t="shared" si="2"/>
        <v>0</v>
      </c>
    </row>
    <row r="28" spans="1:9" x14ac:dyDescent="0.25">
      <c r="A28" s="3">
        <v>7</v>
      </c>
      <c r="B28" s="10" t="s">
        <v>72</v>
      </c>
      <c r="C28" s="3" t="s">
        <v>0</v>
      </c>
      <c r="D28" s="11">
        <v>10</v>
      </c>
      <c r="E28" s="16"/>
      <c r="F28" s="17"/>
      <c r="G28" s="15">
        <f t="shared" si="5"/>
        <v>0</v>
      </c>
      <c r="H28" s="7">
        <f t="shared" si="6"/>
        <v>0</v>
      </c>
      <c r="I28" s="7">
        <f t="shared" si="2"/>
        <v>0</v>
      </c>
    </row>
    <row r="29" spans="1:9" x14ac:dyDescent="0.25">
      <c r="A29" s="3">
        <v>8</v>
      </c>
      <c r="B29" s="10" t="s">
        <v>71</v>
      </c>
      <c r="C29" s="3" t="s">
        <v>0</v>
      </c>
      <c r="D29" s="11">
        <v>10</v>
      </c>
      <c r="E29" s="16"/>
      <c r="F29" s="17"/>
      <c r="G29" s="15">
        <f t="shared" si="5"/>
        <v>0</v>
      </c>
      <c r="H29" s="7">
        <f t="shared" si="6"/>
        <v>0</v>
      </c>
      <c r="I29" s="7">
        <f t="shared" si="2"/>
        <v>0</v>
      </c>
    </row>
    <row r="30" spans="1:9" x14ac:dyDescent="0.25">
      <c r="A30" s="3">
        <v>9</v>
      </c>
      <c r="B30" s="10" t="s">
        <v>24</v>
      </c>
      <c r="C30" s="3" t="s">
        <v>0</v>
      </c>
      <c r="D30" s="11">
        <v>10</v>
      </c>
      <c r="E30" s="16"/>
      <c r="F30" s="17"/>
      <c r="G30" s="15">
        <f t="shared" si="5"/>
        <v>0</v>
      </c>
      <c r="H30" s="7">
        <f t="shared" si="6"/>
        <v>0</v>
      </c>
      <c r="I30" s="7">
        <f t="shared" si="2"/>
        <v>0</v>
      </c>
    </row>
    <row r="31" spans="1:9" x14ac:dyDescent="0.25">
      <c r="A31" s="3">
        <v>10</v>
      </c>
      <c r="B31" s="10" t="s">
        <v>25</v>
      </c>
      <c r="C31" s="3" t="s">
        <v>0</v>
      </c>
      <c r="D31" s="11">
        <v>100</v>
      </c>
      <c r="E31" s="16"/>
      <c r="F31" s="17"/>
      <c r="G31" s="15">
        <f t="shared" si="5"/>
        <v>0</v>
      </c>
      <c r="H31" s="7">
        <f t="shared" si="6"/>
        <v>0</v>
      </c>
      <c r="I31" s="7">
        <f t="shared" si="2"/>
        <v>0</v>
      </c>
    </row>
    <row r="32" spans="1:9" x14ac:dyDescent="0.25">
      <c r="A32" s="3">
        <v>11</v>
      </c>
      <c r="B32" s="10" t="s">
        <v>26</v>
      </c>
      <c r="C32" s="3" t="s">
        <v>0</v>
      </c>
      <c r="D32" s="11">
        <v>10</v>
      </c>
      <c r="E32" s="16"/>
      <c r="F32" s="17"/>
      <c r="G32" s="15">
        <f t="shared" si="5"/>
        <v>0</v>
      </c>
      <c r="H32" s="7">
        <f t="shared" si="6"/>
        <v>0</v>
      </c>
      <c r="I32" s="7">
        <f t="shared" si="2"/>
        <v>0</v>
      </c>
    </row>
    <row r="33" spans="1:9" x14ac:dyDescent="0.25">
      <c r="A33" s="3">
        <v>12</v>
      </c>
      <c r="B33" s="10" t="s">
        <v>27</v>
      </c>
      <c r="C33" s="3" t="s">
        <v>0</v>
      </c>
      <c r="D33" s="11">
        <v>10</v>
      </c>
      <c r="E33" s="16"/>
      <c r="F33" s="17"/>
      <c r="G33" s="15">
        <f t="shared" si="5"/>
        <v>0</v>
      </c>
      <c r="H33" s="7">
        <f t="shared" si="6"/>
        <v>0</v>
      </c>
      <c r="I33" s="7">
        <f t="shared" si="2"/>
        <v>0</v>
      </c>
    </row>
    <row r="34" spans="1:9" x14ac:dyDescent="0.25">
      <c r="A34" s="3">
        <v>13</v>
      </c>
      <c r="B34" s="10" t="s">
        <v>28</v>
      </c>
      <c r="C34" s="3" t="s">
        <v>0</v>
      </c>
      <c r="D34" s="11">
        <v>10</v>
      </c>
      <c r="E34" s="16"/>
      <c r="F34" s="17"/>
      <c r="G34" s="15">
        <f t="shared" si="5"/>
        <v>0</v>
      </c>
      <c r="H34" s="7">
        <f t="shared" si="6"/>
        <v>0</v>
      </c>
      <c r="I34" s="7">
        <f t="shared" si="2"/>
        <v>0</v>
      </c>
    </row>
    <row r="35" spans="1:9" x14ac:dyDescent="0.25">
      <c r="A35" s="3">
        <v>14</v>
      </c>
      <c r="B35" s="10" t="s">
        <v>29</v>
      </c>
      <c r="C35" s="3" t="s">
        <v>0</v>
      </c>
      <c r="D35" s="11">
        <v>10</v>
      </c>
      <c r="E35" s="16"/>
      <c r="F35" s="17"/>
      <c r="G35" s="15">
        <f t="shared" si="5"/>
        <v>0</v>
      </c>
      <c r="H35" s="7">
        <f t="shared" si="6"/>
        <v>0</v>
      </c>
      <c r="I35" s="7">
        <f t="shared" si="2"/>
        <v>0</v>
      </c>
    </row>
    <row r="36" spans="1:9" x14ac:dyDescent="0.25">
      <c r="A36" s="3">
        <v>15</v>
      </c>
      <c r="B36" s="10" t="s">
        <v>30</v>
      </c>
      <c r="C36" s="3" t="s">
        <v>0</v>
      </c>
      <c r="D36" s="11">
        <v>50</v>
      </c>
      <c r="E36" s="16"/>
      <c r="F36" s="17"/>
      <c r="G36" s="15">
        <f t="shared" si="5"/>
        <v>0</v>
      </c>
      <c r="H36" s="7">
        <f t="shared" si="6"/>
        <v>0</v>
      </c>
      <c r="I36" s="7">
        <f t="shared" si="2"/>
        <v>0</v>
      </c>
    </row>
    <row r="37" spans="1:9" x14ac:dyDescent="0.25">
      <c r="A37" s="3">
        <v>16</v>
      </c>
      <c r="B37" s="10" t="s">
        <v>31</v>
      </c>
      <c r="C37" s="3" t="s">
        <v>0</v>
      </c>
      <c r="D37" s="11">
        <v>10</v>
      </c>
      <c r="E37" s="16"/>
      <c r="F37" s="17"/>
      <c r="G37" s="15">
        <f t="shared" si="5"/>
        <v>0</v>
      </c>
      <c r="H37" s="7">
        <f t="shared" si="6"/>
        <v>0</v>
      </c>
      <c r="I37" s="7">
        <f t="shared" si="2"/>
        <v>0</v>
      </c>
    </row>
    <row r="38" spans="1:9" x14ac:dyDescent="0.25">
      <c r="A38" s="3">
        <v>17</v>
      </c>
      <c r="B38" s="10" t="s">
        <v>32</v>
      </c>
      <c r="C38" s="3" t="s">
        <v>0</v>
      </c>
      <c r="D38" s="11">
        <v>10</v>
      </c>
      <c r="E38" s="16"/>
      <c r="F38" s="17"/>
      <c r="G38" s="15">
        <f t="shared" si="5"/>
        <v>0</v>
      </c>
      <c r="H38" s="7">
        <f t="shared" si="6"/>
        <v>0</v>
      </c>
      <c r="I38" s="7">
        <f t="shared" si="2"/>
        <v>0</v>
      </c>
    </row>
    <row r="39" spans="1:9" x14ac:dyDescent="0.25">
      <c r="A39" s="3">
        <v>18</v>
      </c>
      <c r="B39" s="10" t="s">
        <v>33</v>
      </c>
      <c r="C39" s="3" t="s">
        <v>0</v>
      </c>
      <c r="D39" s="11">
        <v>10</v>
      </c>
      <c r="E39" s="16"/>
      <c r="F39" s="17"/>
      <c r="G39" s="15">
        <f t="shared" si="5"/>
        <v>0</v>
      </c>
      <c r="H39" s="7">
        <f t="shared" si="6"/>
        <v>0</v>
      </c>
      <c r="I39" s="7">
        <f t="shared" si="2"/>
        <v>0</v>
      </c>
    </row>
    <row r="40" spans="1:9" x14ac:dyDescent="0.25">
      <c r="A40" s="3">
        <v>19</v>
      </c>
      <c r="B40" s="10" t="s">
        <v>34</v>
      </c>
      <c r="C40" s="3" t="s">
        <v>35</v>
      </c>
      <c r="D40" s="11">
        <v>300</v>
      </c>
      <c r="E40" s="16"/>
      <c r="F40" s="17"/>
      <c r="G40" s="15">
        <f t="shared" si="5"/>
        <v>0</v>
      </c>
      <c r="H40" s="7">
        <f t="shared" si="6"/>
        <v>0</v>
      </c>
      <c r="I40" s="7">
        <f t="shared" si="2"/>
        <v>0</v>
      </c>
    </row>
    <row r="41" spans="1:9" x14ac:dyDescent="0.25">
      <c r="A41" s="3">
        <v>20</v>
      </c>
      <c r="B41" s="10" t="s">
        <v>36</v>
      </c>
      <c r="C41" s="3" t="s">
        <v>35</v>
      </c>
      <c r="D41" s="9">
        <v>500</v>
      </c>
      <c r="E41" s="16"/>
      <c r="F41" s="17"/>
      <c r="G41" s="15">
        <f t="shared" si="5"/>
        <v>0</v>
      </c>
      <c r="H41" s="7">
        <f t="shared" si="6"/>
        <v>0</v>
      </c>
      <c r="I41" s="7">
        <f t="shared" si="2"/>
        <v>0</v>
      </c>
    </row>
    <row r="42" spans="1:9" x14ac:dyDescent="0.25">
      <c r="A42" s="3">
        <v>21</v>
      </c>
      <c r="B42" s="10" t="s">
        <v>37</v>
      </c>
      <c r="C42" s="3" t="s">
        <v>35</v>
      </c>
      <c r="D42" s="9">
        <v>600</v>
      </c>
      <c r="E42" s="16"/>
      <c r="F42" s="17"/>
      <c r="G42" s="15">
        <f t="shared" si="5"/>
        <v>0</v>
      </c>
      <c r="H42" s="7">
        <f t="shared" si="6"/>
        <v>0</v>
      </c>
      <c r="I42" s="7">
        <f t="shared" si="2"/>
        <v>0</v>
      </c>
    </row>
    <row r="43" spans="1:9" x14ac:dyDescent="0.25">
      <c r="A43" s="3">
        <v>22</v>
      </c>
      <c r="B43" s="10" t="s">
        <v>38</v>
      </c>
      <c r="C43" s="3" t="s">
        <v>35</v>
      </c>
      <c r="D43" s="9">
        <v>800</v>
      </c>
      <c r="E43" s="16"/>
      <c r="F43" s="17"/>
      <c r="G43" s="15">
        <f t="shared" si="5"/>
        <v>0</v>
      </c>
      <c r="H43" s="7">
        <f t="shared" si="6"/>
        <v>0</v>
      </c>
      <c r="I43" s="7">
        <f t="shared" si="2"/>
        <v>0</v>
      </c>
    </row>
    <row r="44" spans="1:9" ht="30" x14ac:dyDescent="0.25">
      <c r="A44" s="3">
        <v>23</v>
      </c>
      <c r="B44" s="10" t="s">
        <v>51</v>
      </c>
      <c r="C44" s="3" t="s">
        <v>35</v>
      </c>
      <c r="D44" s="9">
        <v>600</v>
      </c>
      <c r="E44" s="16"/>
      <c r="F44" s="17"/>
      <c r="G44" s="15">
        <f t="shared" si="5"/>
        <v>0</v>
      </c>
      <c r="H44" s="7">
        <f t="shared" si="6"/>
        <v>0</v>
      </c>
      <c r="I44" s="7">
        <f t="shared" si="2"/>
        <v>0</v>
      </c>
    </row>
    <row r="45" spans="1:9" ht="30" x14ac:dyDescent="0.25">
      <c r="A45" s="3">
        <v>24</v>
      </c>
      <c r="B45" s="10" t="s">
        <v>52</v>
      </c>
      <c r="C45" s="3" t="s">
        <v>35</v>
      </c>
      <c r="D45" s="9">
        <v>450</v>
      </c>
      <c r="E45" s="16"/>
      <c r="F45" s="17"/>
      <c r="G45" s="15">
        <f t="shared" si="5"/>
        <v>0</v>
      </c>
      <c r="H45" s="7">
        <f t="shared" si="6"/>
        <v>0</v>
      </c>
      <c r="I45" s="7">
        <f t="shared" si="2"/>
        <v>0</v>
      </c>
    </row>
    <row r="46" spans="1:9" ht="30" x14ac:dyDescent="0.25">
      <c r="A46" s="3">
        <v>25</v>
      </c>
      <c r="B46" s="10" t="s">
        <v>53</v>
      </c>
      <c r="C46" s="3" t="s">
        <v>35</v>
      </c>
      <c r="D46" s="9">
        <v>400</v>
      </c>
      <c r="E46" s="16"/>
      <c r="F46" s="17"/>
      <c r="G46" s="15">
        <f t="shared" si="5"/>
        <v>0</v>
      </c>
      <c r="H46" s="7">
        <f t="shared" si="6"/>
        <v>0</v>
      </c>
      <c r="I46" s="7">
        <f t="shared" si="2"/>
        <v>0</v>
      </c>
    </row>
    <row r="47" spans="1:9" ht="30" x14ac:dyDescent="0.25">
      <c r="A47" s="3">
        <v>26</v>
      </c>
      <c r="B47" s="10" t="s">
        <v>54</v>
      </c>
      <c r="C47" s="3" t="s">
        <v>35</v>
      </c>
      <c r="D47" s="9">
        <v>350</v>
      </c>
      <c r="E47" s="16"/>
      <c r="F47" s="17"/>
      <c r="G47" s="15">
        <f t="shared" si="5"/>
        <v>0</v>
      </c>
      <c r="H47" s="7">
        <f t="shared" si="6"/>
        <v>0</v>
      </c>
      <c r="I47" s="7">
        <f t="shared" si="2"/>
        <v>0</v>
      </c>
    </row>
    <row r="48" spans="1:9" x14ac:dyDescent="0.25">
      <c r="A48" s="3">
        <v>27</v>
      </c>
      <c r="B48" s="10" t="s">
        <v>39</v>
      </c>
      <c r="C48" s="3" t="s">
        <v>0</v>
      </c>
      <c r="D48" s="9">
        <v>320</v>
      </c>
      <c r="E48" s="16"/>
      <c r="F48" s="17"/>
      <c r="G48" s="15">
        <f t="shared" si="5"/>
        <v>0</v>
      </c>
      <c r="H48" s="7">
        <f t="shared" si="6"/>
        <v>0</v>
      </c>
      <c r="I48" s="7">
        <f t="shared" si="2"/>
        <v>0</v>
      </c>
    </row>
    <row r="49" spans="1:9" x14ac:dyDescent="0.25">
      <c r="A49" s="3">
        <v>28</v>
      </c>
      <c r="B49" s="10" t="s">
        <v>40</v>
      </c>
      <c r="C49" s="3" t="s">
        <v>0</v>
      </c>
      <c r="D49" s="9">
        <v>40</v>
      </c>
      <c r="E49" s="16"/>
      <c r="F49" s="17"/>
      <c r="G49" s="15">
        <f t="shared" si="5"/>
        <v>0</v>
      </c>
      <c r="H49" s="7">
        <f t="shared" si="6"/>
        <v>0</v>
      </c>
      <c r="I49" s="7">
        <f t="shared" si="2"/>
        <v>0</v>
      </c>
    </row>
    <row r="50" spans="1:9" ht="30" x14ac:dyDescent="0.25">
      <c r="A50" s="3">
        <v>29</v>
      </c>
      <c r="B50" s="10" t="s">
        <v>55</v>
      </c>
      <c r="C50" s="3" t="s">
        <v>0</v>
      </c>
      <c r="D50" s="9">
        <v>100</v>
      </c>
      <c r="E50" s="16"/>
      <c r="F50" s="17"/>
      <c r="G50" s="15">
        <f t="shared" si="5"/>
        <v>0</v>
      </c>
      <c r="H50" s="7">
        <f t="shared" si="6"/>
        <v>0</v>
      </c>
      <c r="I50" s="7">
        <f t="shared" si="2"/>
        <v>0</v>
      </c>
    </row>
    <row r="51" spans="1:9" ht="30" x14ac:dyDescent="0.25">
      <c r="A51" s="3">
        <v>30</v>
      </c>
      <c r="B51" s="10" t="s">
        <v>56</v>
      </c>
      <c r="C51" s="3" t="s">
        <v>0</v>
      </c>
      <c r="D51" s="9">
        <v>120</v>
      </c>
      <c r="E51" s="16"/>
      <c r="F51" s="17"/>
      <c r="G51" s="15">
        <f t="shared" si="5"/>
        <v>0</v>
      </c>
      <c r="H51" s="7">
        <f t="shared" si="6"/>
        <v>0</v>
      </c>
      <c r="I51" s="7">
        <f t="shared" si="2"/>
        <v>0</v>
      </c>
    </row>
    <row r="52" spans="1:9" ht="30" x14ac:dyDescent="0.25">
      <c r="A52" s="3">
        <v>31</v>
      </c>
      <c r="B52" s="10" t="s">
        <v>57</v>
      </c>
      <c r="C52" s="3" t="s">
        <v>0</v>
      </c>
      <c r="D52" s="9">
        <v>120</v>
      </c>
      <c r="E52" s="16"/>
      <c r="F52" s="17"/>
      <c r="G52" s="15">
        <f t="shared" si="5"/>
        <v>0</v>
      </c>
      <c r="H52" s="7">
        <f t="shared" si="6"/>
        <v>0</v>
      </c>
      <c r="I52" s="7">
        <f t="shared" si="2"/>
        <v>0</v>
      </c>
    </row>
    <row r="53" spans="1:9" ht="30" x14ac:dyDescent="0.25">
      <c r="A53" s="3">
        <v>32</v>
      </c>
      <c r="B53" s="10" t="s">
        <v>58</v>
      </c>
      <c r="C53" s="3" t="s">
        <v>0</v>
      </c>
      <c r="D53" s="9">
        <v>200</v>
      </c>
      <c r="E53" s="16"/>
      <c r="F53" s="17"/>
      <c r="G53" s="15">
        <f t="shared" si="5"/>
        <v>0</v>
      </c>
      <c r="H53" s="7">
        <f t="shared" si="6"/>
        <v>0</v>
      </c>
      <c r="I53" s="7">
        <f t="shared" si="2"/>
        <v>0</v>
      </c>
    </row>
    <row r="54" spans="1:9" ht="30" x14ac:dyDescent="0.25">
      <c r="A54" s="3">
        <v>33</v>
      </c>
      <c r="B54" s="10" t="s">
        <v>59</v>
      </c>
      <c r="C54" s="3" t="s">
        <v>0</v>
      </c>
      <c r="D54" s="9">
        <v>60</v>
      </c>
      <c r="E54" s="16"/>
      <c r="F54" s="17"/>
      <c r="G54" s="15">
        <f t="shared" si="5"/>
        <v>0</v>
      </c>
      <c r="H54" s="7">
        <f t="shared" si="6"/>
        <v>0</v>
      </c>
      <c r="I54" s="7">
        <f t="shared" si="2"/>
        <v>0</v>
      </c>
    </row>
    <row r="55" spans="1:9" ht="30" x14ac:dyDescent="0.25">
      <c r="A55" s="3">
        <v>34</v>
      </c>
      <c r="B55" s="10" t="s">
        <v>60</v>
      </c>
      <c r="C55" s="3" t="s">
        <v>0</v>
      </c>
      <c r="D55" s="9">
        <v>60</v>
      </c>
      <c r="E55" s="16"/>
      <c r="F55" s="17"/>
      <c r="G55" s="15">
        <f t="shared" si="5"/>
        <v>0</v>
      </c>
      <c r="H55" s="7">
        <f t="shared" si="6"/>
        <v>0</v>
      </c>
      <c r="I55" s="7">
        <f t="shared" si="2"/>
        <v>0</v>
      </c>
    </row>
    <row r="56" spans="1:9" x14ac:dyDescent="0.25">
      <c r="A56" s="3">
        <v>35</v>
      </c>
      <c r="B56" s="10" t="s">
        <v>61</v>
      </c>
      <c r="C56" s="3" t="s">
        <v>0</v>
      </c>
      <c r="D56" s="9">
        <v>60</v>
      </c>
      <c r="E56" s="16"/>
      <c r="F56" s="17"/>
      <c r="G56" s="15">
        <f t="shared" si="5"/>
        <v>0</v>
      </c>
      <c r="H56" s="7">
        <f t="shared" si="6"/>
        <v>0</v>
      </c>
      <c r="I56" s="7">
        <f t="shared" si="2"/>
        <v>0</v>
      </c>
    </row>
    <row r="57" spans="1:9" x14ac:dyDescent="0.25">
      <c r="A57" s="3">
        <v>36</v>
      </c>
      <c r="B57" s="10" t="s">
        <v>62</v>
      </c>
      <c r="C57" s="3" t="s">
        <v>0</v>
      </c>
      <c r="D57" s="9">
        <v>60</v>
      </c>
      <c r="E57" s="16"/>
      <c r="F57" s="17"/>
      <c r="G57" s="15">
        <f t="shared" si="5"/>
        <v>0</v>
      </c>
      <c r="H57" s="7">
        <f t="shared" si="6"/>
        <v>0</v>
      </c>
      <c r="I57" s="7">
        <f t="shared" si="2"/>
        <v>0</v>
      </c>
    </row>
    <row r="58" spans="1:9" x14ac:dyDescent="0.25">
      <c r="A58" s="3">
        <v>37</v>
      </c>
      <c r="B58" s="10" t="s">
        <v>63</v>
      </c>
      <c r="C58" s="3" t="s">
        <v>0</v>
      </c>
      <c r="D58" s="9">
        <v>60</v>
      </c>
      <c r="E58" s="16"/>
      <c r="F58" s="17"/>
      <c r="G58" s="15">
        <f t="shared" si="5"/>
        <v>0</v>
      </c>
      <c r="H58" s="7">
        <f t="shared" si="6"/>
        <v>0</v>
      </c>
      <c r="I58" s="7">
        <f t="shared" si="2"/>
        <v>0</v>
      </c>
    </row>
    <row r="59" spans="1:9" x14ac:dyDescent="0.25">
      <c r="A59" s="3">
        <v>38</v>
      </c>
      <c r="B59" s="10" t="s">
        <v>64</v>
      </c>
      <c r="C59" s="3" t="s">
        <v>0</v>
      </c>
      <c r="D59" s="9">
        <v>60</v>
      </c>
      <c r="E59" s="16"/>
      <c r="F59" s="17"/>
      <c r="G59" s="15">
        <f t="shared" si="5"/>
        <v>0</v>
      </c>
      <c r="H59" s="7">
        <f t="shared" si="6"/>
        <v>0</v>
      </c>
      <c r="I59" s="7">
        <f t="shared" si="2"/>
        <v>0</v>
      </c>
    </row>
    <row r="60" spans="1:9" ht="30" x14ac:dyDescent="0.25">
      <c r="A60" s="3">
        <v>39</v>
      </c>
      <c r="B60" s="10" t="s">
        <v>65</v>
      </c>
      <c r="C60" s="3" t="s">
        <v>0</v>
      </c>
      <c r="D60" s="9">
        <v>10</v>
      </c>
      <c r="E60" s="16"/>
      <c r="F60" s="17"/>
      <c r="G60" s="15">
        <f t="shared" si="5"/>
        <v>0</v>
      </c>
      <c r="H60" s="7">
        <f t="shared" si="6"/>
        <v>0</v>
      </c>
      <c r="I60" s="7">
        <f t="shared" si="2"/>
        <v>0</v>
      </c>
    </row>
    <row r="61" spans="1:9" ht="30" x14ac:dyDescent="0.25">
      <c r="A61" s="3">
        <v>40</v>
      </c>
      <c r="B61" s="10" t="s">
        <v>66</v>
      </c>
      <c r="C61" s="3" t="s">
        <v>0</v>
      </c>
      <c r="D61" s="9">
        <v>10</v>
      </c>
      <c r="E61" s="16"/>
      <c r="F61" s="17"/>
      <c r="G61" s="15">
        <f t="shared" si="5"/>
        <v>0</v>
      </c>
      <c r="H61" s="7">
        <f t="shared" si="6"/>
        <v>0</v>
      </c>
      <c r="I61" s="7">
        <f t="shared" si="2"/>
        <v>0</v>
      </c>
    </row>
    <row r="62" spans="1:9" ht="30" x14ac:dyDescent="0.25">
      <c r="A62" s="3">
        <v>41</v>
      </c>
      <c r="B62" s="10" t="s">
        <v>50</v>
      </c>
      <c r="C62" s="3" t="s">
        <v>0</v>
      </c>
      <c r="D62" s="9">
        <v>10</v>
      </c>
      <c r="E62" s="16"/>
      <c r="F62" s="17"/>
      <c r="G62" s="15">
        <f t="shared" si="5"/>
        <v>0</v>
      </c>
      <c r="H62" s="7">
        <f t="shared" si="6"/>
        <v>0</v>
      </c>
      <c r="I62" s="7">
        <f t="shared" si="2"/>
        <v>0</v>
      </c>
    </row>
    <row r="63" spans="1:9" ht="30" x14ac:dyDescent="0.25">
      <c r="A63" s="3">
        <v>42</v>
      </c>
      <c r="B63" s="10" t="s">
        <v>49</v>
      </c>
      <c r="C63" s="3" t="s">
        <v>0</v>
      </c>
      <c r="D63" s="9">
        <v>10</v>
      </c>
      <c r="E63" s="16"/>
      <c r="F63" s="17"/>
      <c r="G63" s="15">
        <f t="shared" si="5"/>
        <v>0</v>
      </c>
      <c r="H63" s="7">
        <f t="shared" si="6"/>
        <v>0</v>
      </c>
      <c r="I63" s="7">
        <f t="shared" si="2"/>
        <v>0</v>
      </c>
    </row>
    <row r="64" spans="1:9" ht="30" x14ac:dyDescent="0.25">
      <c r="A64" s="3">
        <v>43</v>
      </c>
      <c r="B64" s="10" t="s">
        <v>48</v>
      </c>
      <c r="C64" s="3" t="s">
        <v>0</v>
      </c>
      <c r="D64" s="9">
        <v>10</v>
      </c>
      <c r="E64" s="16"/>
      <c r="F64" s="17"/>
      <c r="G64" s="15">
        <f t="shared" si="5"/>
        <v>0</v>
      </c>
      <c r="H64" s="7">
        <f t="shared" si="6"/>
        <v>0</v>
      </c>
      <c r="I64" s="7">
        <f t="shared" si="2"/>
        <v>0</v>
      </c>
    </row>
    <row r="65" spans="1:9" x14ac:dyDescent="0.25">
      <c r="A65" s="3">
        <v>44</v>
      </c>
      <c r="B65" s="10" t="s">
        <v>47</v>
      </c>
      <c r="C65" s="3" t="s">
        <v>0</v>
      </c>
      <c r="D65" s="9">
        <v>140</v>
      </c>
      <c r="E65" s="16"/>
      <c r="F65" s="17"/>
      <c r="G65" s="15">
        <f t="shared" si="5"/>
        <v>0</v>
      </c>
      <c r="H65" s="7">
        <f t="shared" si="6"/>
        <v>0</v>
      </c>
      <c r="I65" s="7">
        <f t="shared" si="2"/>
        <v>0</v>
      </c>
    </row>
    <row r="66" spans="1:9" x14ac:dyDescent="0.25">
      <c r="A66" s="3">
        <v>45</v>
      </c>
      <c r="B66" s="10" t="s">
        <v>46</v>
      </c>
      <c r="C66" s="3" t="s">
        <v>0</v>
      </c>
      <c r="D66" s="9">
        <v>20</v>
      </c>
      <c r="E66" s="16"/>
      <c r="F66" s="17"/>
      <c r="G66" s="15">
        <f t="shared" si="5"/>
        <v>0</v>
      </c>
      <c r="H66" s="7">
        <f t="shared" si="6"/>
        <v>0</v>
      </c>
      <c r="I66" s="7">
        <f t="shared" si="2"/>
        <v>0</v>
      </c>
    </row>
    <row r="67" spans="1:9" x14ac:dyDescent="0.25">
      <c r="A67" s="3">
        <v>46</v>
      </c>
      <c r="B67" s="10" t="s">
        <v>45</v>
      </c>
      <c r="C67" s="3" t="s">
        <v>0</v>
      </c>
      <c r="D67" s="9">
        <v>20</v>
      </c>
      <c r="E67" s="16"/>
      <c r="F67" s="17"/>
      <c r="G67" s="15">
        <f t="shared" si="5"/>
        <v>0</v>
      </c>
      <c r="H67" s="7">
        <f t="shared" si="6"/>
        <v>0</v>
      </c>
      <c r="I67" s="7">
        <f t="shared" si="2"/>
        <v>0</v>
      </c>
    </row>
    <row r="68" spans="1:9" x14ac:dyDescent="0.25">
      <c r="A68" s="3">
        <v>47</v>
      </c>
      <c r="B68" s="10" t="s">
        <v>44</v>
      </c>
      <c r="C68" s="3" t="s">
        <v>0</v>
      </c>
      <c r="D68" s="9">
        <v>50</v>
      </c>
      <c r="E68" s="16"/>
      <c r="F68" s="17"/>
      <c r="G68" s="15">
        <f t="shared" si="5"/>
        <v>0</v>
      </c>
      <c r="H68" s="7">
        <f t="shared" si="6"/>
        <v>0</v>
      </c>
      <c r="I68" s="7">
        <f t="shared" si="2"/>
        <v>0</v>
      </c>
    </row>
    <row r="69" spans="1:9" ht="13.5" customHeight="1" thickBot="1" x14ac:dyDescent="0.3">
      <c r="A69" s="3">
        <v>48</v>
      </c>
      <c r="B69" s="10" t="s">
        <v>43</v>
      </c>
      <c r="C69" s="3" t="s">
        <v>0</v>
      </c>
      <c r="D69" s="9">
        <v>150</v>
      </c>
      <c r="E69" s="20"/>
      <c r="F69" s="21"/>
      <c r="G69" s="15">
        <f t="shared" si="5"/>
        <v>0</v>
      </c>
      <c r="H69" s="7">
        <f t="shared" si="6"/>
        <v>0</v>
      </c>
      <c r="I69" s="7">
        <f t="shared" si="2"/>
        <v>0</v>
      </c>
    </row>
  </sheetData>
  <mergeCells count="4">
    <mergeCell ref="A21:I21"/>
    <mergeCell ref="A3:I3"/>
    <mergeCell ref="A8:I8"/>
    <mergeCell ref="A10:I10"/>
  </mergeCells>
  <pageMargins left="0.25" right="0.25" top="0.75" bottom="0.75" header="0.3" footer="0.3"/>
  <pageSetup paperSize="9" scale="5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KK</dc:creator>
  <cp:lastModifiedBy>Monika KK</cp:lastModifiedBy>
  <cp:lastPrinted>2022-12-20T09:57:08Z</cp:lastPrinted>
  <dcterms:created xsi:type="dcterms:W3CDTF">2015-06-05T18:17:20Z</dcterms:created>
  <dcterms:modified xsi:type="dcterms:W3CDTF">2022-12-20T09:58:27Z</dcterms:modified>
</cp:coreProperties>
</file>