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licen\Desktop\czekamy ŚCZP\testy dla ŚCZP — NOWE\"/>
    </mc:Choice>
  </mc:AlternateContent>
  <xr:revisionPtr revIDLastSave="0" documentId="13_ncr:1_{BF8EA591-9E7B-4E13-B5E6-C14B8D0C0EEF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5" i="1" l="1"/>
  <c r="I74" i="1"/>
  <c r="I73" i="1"/>
  <c r="I72" i="1"/>
  <c r="I71" i="1"/>
  <c r="I70" i="1"/>
  <c r="I69" i="1"/>
  <c r="I68" i="1" l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G24" i="1"/>
  <c r="I24" i="1" s="1"/>
  <c r="G21" i="1"/>
  <c r="I21" i="1" s="1"/>
  <c r="G20" i="1"/>
  <c r="I20" i="1" s="1"/>
  <c r="G19" i="1"/>
  <c r="I17" i="1"/>
  <c r="I16" i="1"/>
  <c r="I18" i="1"/>
  <c r="I22" i="1"/>
  <c r="I23" i="1"/>
  <c r="I25" i="1"/>
  <c r="G76" i="1" l="1"/>
  <c r="I19" i="1"/>
  <c r="I76" i="1" s="1"/>
</calcChain>
</file>

<file path=xl/sharedStrings.xml><?xml version="1.0" encoding="utf-8"?>
<sst xmlns="http://schemas.openxmlformats.org/spreadsheetml/2006/main" count="150" uniqueCount="150">
  <si>
    <t>Zamawiający: Szpital Kliniczny im. dr. J. Babińskiego SP ZOZ w Krakowie</t>
  </si>
  <si>
    <t>lp.</t>
  </si>
  <si>
    <t>Nazwa testu:</t>
  </si>
  <si>
    <t>Dokładny opis</t>
  </si>
  <si>
    <t>Jednostka miary</t>
  </si>
  <si>
    <t>Ilość sztuk</t>
  </si>
  <si>
    <t>Cena jednostkowa netto w PLN</t>
  </si>
  <si>
    <t>Wartość netto w PLN</t>
  </si>
  <si>
    <t>Stawka podatku vat</t>
  </si>
  <si>
    <t>Podatek vat - kwota</t>
  </si>
  <si>
    <t>Wartość brutto w PLN</t>
  </si>
  <si>
    <t>Razem</t>
  </si>
  <si>
    <t>WISC®-V-Ark. zapisu (25egz.)</t>
  </si>
  <si>
    <t>WISC®-V-Zeszyt testowy 2 (25egz.)</t>
  </si>
  <si>
    <t>CVLT-arkusze-kpl.(25egz)- Kalifornijski Test Uczenia się</t>
  </si>
  <si>
    <t>RFFT-zeszyty testowe-kpl(10egz)</t>
  </si>
  <si>
    <t>KPD- ark. kpl.(25egz.)</t>
  </si>
  <si>
    <t>FORMULARZ CENOWY - PAKIET II</t>
  </si>
  <si>
    <t>Narzędzia psychologiczne służące do diagnozy zaburzeń zachowania, osobowości, pomiaru lęku oraz diagnozy relacji rodzinnych, funkconwania poznawczego.  Narzędzia te muszą być wystandaryzowane i zawierać normy dla dzieci i młodzieży.</t>
  </si>
  <si>
    <t>ABAS-3 ark. Rodzic/Opiekun prawny wiek 5-20 (10egz.)</t>
  </si>
  <si>
    <t>WCST-ark.kpl.(25 egz.)</t>
  </si>
  <si>
    <t>IDS arkusz zapisu - 25 szt</t>
  </si>
  <si>
    <t>IDS kaczuszki 25 szt</t>
  </si>
  <si>
    <t>IDS matematyka 25 szt</t>
  </si>
  <si>
    <t>Leiter-3 Zeszyt testowy (25egz.)</t>
  </si>
  <si>
    <t>Leiter-3 ark. zapisu (25egz.)</t>
  </si>
  <si>
    <t>Leiter-3 ark. zapisu Inteligencja Niewerbalna (25egz.)</t>
  </si>
  <si>
    <t>TSD- ark.kpl. (25egz.)</t>
  </si>
  <si>
    <t>WAIS-R(PL) ark.kpl(25 egz)</t>
  </si>
  <si>
    <t>WISC®-V-Zeszyt testowy 1A (wiek 6-7 lat) (25egz.)</t>
  </si>
  <si>
    <t>WISC®-V-Zeszyt testowy 1B (wiek 8-16 lat) (25egz.)</t>
  </si>
  <si>
    <t>WISC®-V-Ark. zapisu wersja skrócona (25egz.)</t>
  </si>
  <si>
    <t>WS/ZF-R-ark.testowy A dla dzieci-kpl(25egz.)</t>
  </si>
  <si>
    <t>WS/ZF-R-ark.testowy A dla młodzieży-kpl(25egz.)</t>
  </si>
  <si>
    <t>DINEMO-ark-kpl(25 egz)</t>
  </si>
  <si>
    <t>INTE-ark.kpl.(25 egz.)</t>
  </si>
  <si>
    <t>KKS-ark.M.kpl.(25egz)</t>
  </si>
  <si>
    <t>KKS-ark.D-kpl.(25 egz.)</t>
  </si>
  <si>
    <t>TRE-zeszyty kpl.(10 egz.)</t>
  </si>
  <si>
    <t>TRE-arkusze-kpl.(25 egz.)</t>
  </si>
  <si>
    <t>RHLB-zeszyt-Bateria Testów do Badania Funkcji Językowych</t>
  </si>
  <si>
    <t>RHLB-ark.zapisu I -kpl.(25egz)</t>
  </si>
  <si>
    <t>RHLB-ark.zapisu II -kpl.(25egz)</t>
  </si>
  <si>
    <t>RHLB-ark.wyników-kpl.(25egz)</t>
  </si>
  <si>
    <t>ACL- ark.odp.kpl (25 egz.)</t>
  </si>
  <si>
    <t>ACL- ark. wyników-kpl.(25egz.)</t>
  </si>
  <si>
    <t>ACL- ark.profilowy-kpl(25egz.)</t>
  </si>
  <si>
    <t>ACL- ark. wersja I (Ja idealne)</t>
  </si>
  <si>
    <t>ASRS-ark. wersja dla rodzica (6-18 lat)-kpl(25egz.)</t>
  </si>
  <si>
    <t>ASRS-ark. wersja dla nauczyciela (6-18 lat)-kpl(25egz.)</t>
  </si>
  <si>
    <t>DTVP-3 Komplet (podr., książeczka test., klucz, 25 zeszytów test., 25 ark. zapisu)</t>
  </si>
  <si>
    <t>DTVP-3-zeszyt testowy(25egz.)</t>
  </si>
  <si>
    <t>DTVP-3-ark.zapisu(25egz)</t>
  </si>
  <si>
    <t>CDI 2-ark. wersja dla rodzica-kpl.(25egz.)</t>
  </si>
  <si>
    <t>Conners3-ark. wersja dla nauczyciela-kpl.(10egz.)</t>
  </si>
  <si>
    <t>Conners3-ark. wersja dla rodziców-kpl.(10egz.)</t>
  </si>
  <si>
    <t>Conners3-ark. wersja do samoopisu-kpl.(10egz.)</t>
  </si>
  <si>
    <t>WCST</t>
  </si>
  <si>
    <t>CFT3</t>
  </si>
  <si>
    <t>CFT3- ark.odp. A z kluczem kpl. (25 egz.)</t>
  </si>
  <si>
    <t>CFT3- ark.odp. B z kluczem kpl. (25 egz.)</t>
  </si>
  <si>
    <t>IDS</t>
  </si>
  <si>
    <t xml:space="preserve">Leiter-3 </t>
  </si>
  <si>
    <t xml:space="preserve">TSD </t>
  </si>
  <si>
    <t>WAIS-R (PL)</t>
  </si>
  <si>
    <t>WISC®-V</t>
  </si>
  <si>
    <t xml:space="preserve">WS/ZF-R </t>
  </si>
  <si>
    <t xml:space="preserve">DINEMO </t>
  </si>
  <si>
    <t>INTE</t>
  </si>
  <si>
    <t xml:space="preserve">KKS </t>
  </si>
  <si>
    <t xml:space="preserve">SIE-T </t>
  </si>
  <si>
    <t xml:space="preserve">TRE </t>
  </si>
  <si>
    <t xml:space="preserve">BENTON </t>
  </si>
  <si>
    <t xml:space="preserve">CTT </t>
  </si>
  <si>
    <t>SIE-T.ark.kpl.(25egz)</t>
  </si>
  <si>
    <t>RHLB</t>
  </si>
  <si>
    <t>RFFT</t>
  </si>
  <si>
    <t>KPD</t>
  </si>
  <si>
    <t>CVLT</t>
  </si>
  <si>
    <t>ACL</t>
  </si>
  <si>
    <t>WCST Komplet*</t>
  </si>
  <si>
    <t>TSD Komplet*</t>
  </si>
  <si>
    <t>WS/ZF-R Komplet*</t>
  </si>
  <si>
    <t>DINEMO Komplet*</t>
  </si>
  <si>
    <t>INTE Komplet*</t>
  </si>
  <si>
    <t>KKS Komplet*</t>
  </si>
  <si>
    <t xml:space="preserve">SIE-T Komplet* </t>
  </si>
  <si>
    <t>TRE Komplet*</t>
  </si>
  <si>
    <t>BENTON Komplet*</t>
  </si>
  <si>
    <t xml:space="preserve">CTT Komplet* </t>
  </si>
  <si>
    <t>ACL Komplet*</t>
  </si>
  <si>
    <t xml:space="preserve">CAT-S </t>
  </si>
  <si>
    <t>CAT-S Komplet*</t>
  </si>
  <si>
    <t>ASRS</t>
  </si>
  <si>
    <t>DTVP-3</t>
  </si>
  <si>
    <t xml:space="preserve">MMPI®-2 </t>
  </si>
  <si>
    <t xml:space="preserve">ABAS-3 </t>
  </si>
  <si>
    <t>Conners3</t>
  </si>
  <si>
    <t>CDI 2</t>
  </si>
  <si>
    <t>CFT3 Komplet*</t>
  </si>
  <si>
    <t>WAIS-R (PL) Komplet*</t>
  </si>
  <si>
    <t>MMPI®-2 Komplet* (podręcznik,kpl. kluczy, 10 zeszytów, 25 ark. odp., 25 kart VRIN/TRIN, 7 rodzajów profili)/The Kit</t>
  </si>
  <si>
    <t xml:space="preserve">Test sortowania kart z Wisconsin służy do pomiaru funkcji wykonawczych rozumianych jako funkcje nadzorcze, kontrolujące i kierujące poznawczą aktywnością człowieka. </t>
  </si>
  <si>
    <t xml:space="preserve">CFT 3 Neutralny Kulturowo Test Inteligencji – Wersja 3 - Służy do pomiaru inteligencji ogólnej rozumianej jako inteligencja płynna. Zadania wymagają rozumowania indukcyjnego na materiale geometrycznym. Przeznaczony jest dla osób o ponadprzeciętnym poziomie inteligencji. </t>
  </si>
  <si>
    <t>Przedmiotem zamówienia jest 1 komplet (podręcznik, 5 zeszytów A, 5 zeszytów B, po 25 arkuszy odpowiedzi z kluczem A i B) oraz 1 komplet arkuszy z odpowiedziami A z kluczem (25 egz.), 1 komplet arkuszy z odpowiedziami B z kluczem (25 egz.)</t>
  </si>
  <si>
    <t xml:space="preserve">Skale Inteligencji i Rozwoju IDS to narzędzie umożliwiające wszechstronną ocenę zdolności i kompetencji dzieci w wieku 5-10 lat. </t>
  </si>
  <si>
    <t>Przedmiotem zamówienia są: 2 x arkusze zapisu (25 szt), 4 x arkusze uwagi selektywnej-kaczuszki(25egz.), 1 x arkusze matematyka(25egz.)</t>
  </si>
  <si>
    <t xml:space="preserve">Leiter-3 jest narzędziem przeznaczonym do oceny inteligencji niewerbalnej, pamięci niewerbalnej i uwagi.                                                                  </t>
  </si>
  <si>
    <t xml:space="preserve">TSD przeznaczony jest do pomiaru zdolności werbalnych, zarówno w zakresie rozumienia mowy, jak i jej produkowania. W efekcie badania uzyskuje się oprócz wyniku ogólnego także dwa wskaźniki szczegółowe – dotyczące mowy biernej i mowy czynnej.                          </t>
  </si>
  <si>
    <t>Przedmiotem zamówienia jest 1 Komplet (podręcznik, 25 arkuszy, pomoce) oraz 1 x komplet arkuszy (25egz.)</t>
  </si>
  <si>
    <t xml:space="preserve">Skala służy do pomiaru poziomu inteligencji ogólnej. </t>
  </si>
  <si>
    <t xml:space="preserve">WISC-V to narzędzie przeznaczone do diagnozy indywidualnej, służące do oceny inteligencji u dzieci w wieku od 6 do 16 lat (6;0–16;11).             </t>
  </si>
  <si>
    <t xml:space="preserve">WS/ZF-R są testami służącymi do pomiaru zdolności skrystalizowanych. Porównanie rezultatów w nich osiągniętych z wynikami pomiaru inteligencji płynnej pozwala na ocenę stopnia, w jakim badany wykorzystał posiadane możliwości intelektualne w zdobywaniu ważnych kulturowo umiejętności i wiedzy. </t>
  </si>
  <si>
    <t xml:space="preserve">Dwuwymiarowy Inwentarz Inteligencji Emocjonalnej przeznaczony jest do pomiaru podstawowych komponentów inteligencji emocjonalnej, takich jak zdolności do pozyskiwania przez jednostkę dostępu do własnych i cudzych emocji, respektowania ich i rozumienie ich funkcji, ocenianych na podstawie tego, jak badany interpretuje różne emocjogenne sytuacje i jak skłonny jest na nie reagować.                                         </t>
  </si>
  <si>
    <t xml:space="preserve">Kwestionariusz służy do pomiaru inteligencji emocjonalnej, rozumianej jako zdolność do rozpoznawania, rozumienia i kontrolowania własnych oraz cudzych emocji, a także zdolność do efektywnego wykorzystywania emocji w kierowaniu własnym oraz cudzym działaniem. </t>
  </si>
  <si>
    <t xml:space="preserve">KS służy do oceny kompetencji społecznych rozumianych jako nabyte umiejętności warunkujące efektywność funkcjonowania człowieka w różnych sytuacjach społecznych.                                                                                                                                                     </t>
  </si>
  <si>
    <t>Przedmiotem zamówienia jest 1 komplet (podręcznik, 25 arkuszy M, 25 arkuszy D, klucz) oraz  1 x komplet arkuszy M (25 egz.), 1 x komplet arkuszy D (25 egz.).</t>
  </si>
  <si>
    <t xml:space="preserve">Test służy do pomiaru zdolności do rozpoznawania ekspresji mimicznej; zdolność ta traktowana jest jako jeden z podstawowych komponentów inteligencji emocjonalnej.  </t>
  </si>
  <si>
    <t>Przedmiotem zamówienia jest 1 komplet (podręcznik, klucze, 5 zeszytów testowych, 25 arkuszy odpowiedzi) oraz 1 komplet arkuszy (25 egz.)</t>
  </si>
  <si>
    <t xml:space="preserve">Test przeznaczony jest do pomiaru zdolności do rozumienia emocji, traktowanej jako jeden z podstawowych komponentów inteligencji emocjonalnej. Za wskaźnik tych zdolności przyjęto tu wiedzę emocjonalną.  </t>
  </si>
  <si>
    <t>Przedmiotem zamówienia jest 1 komplet (podręcznik, 10 zeszytów testowych, 25 arkuszy odpowiedzi, klucz) oraz 1 x komplet zeszytów (10 egz.), 3 x komplet arkuszy (25 egz.).</t>
  </si>
  <si>
    <r>
      <t xml:space="preserve">Test służy do badania pamięci i percepcji wzrokowej.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>Przedmiotem zamóienia jest 1 komplet (podręcznik z polską normalizacją, podręcznik oryginalny, zeszyt z wzorami, 25 arkuszy odpowiedzi, klucz).</t>
    </r>
  </si>
  <si>
    <r>
      <t xml:space="preserve">CTT jest testem neuropsychologicznym służącym do badania różnorodnych procesów związanych z uwagą i funkcjami wykonawczymi, a w szczególności do oceny celowego przeszukiwania materiału, utrzymywania i przerzutności uwagi, sekwencyjnego przetwarzania informacji oraz monitorowania własnego zachowania. W wykonanie zaangażowane są także zdolności wzrokowo-motoryczne.                          </t>
    </r>
    <r>
      <rPr>
        <b/>
        <sz val="10"/>
        <color rgb="FF131416"/>
        <rFont val="Arial"/>
        <family val="2"/>
        <charset val="238"/>
      </rPr>
      <t xml:space="preserve"> Przedmiotem zamówienia jest 1 komplet (polska normalizacja, podręcznik oryginalny, 25 ark. 1/A, 25 ark. 2/A, 25 ark. wyników).</t>
    </r>
  </si>
  <si>
    <r>
      <t xml:space="preserve">Test służy do pomiaru zdolności uczenia się i zapamiętywania materiału werbalnego.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>Przedmiotem zamówienia są 3 x komplety arkuszy (25 egz.)</t>
    </r>
  </si>
  <si>
    <r>
      <t xml:space="preserve">Kwestionariusz do Pomiaru Depresji.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>Przedmiotem zamówienia są 2 komplety arkuszy (25 egz.).</t>
    </r>
  </si>
  <si>
    <r>
      <t xml:space="preserve">Test służy do pomiaru płynności niewerbalnej, traktowanej jako sprawność tworzenia nowych wzorów w ograniczonym czasie.                  </t>
    </r>
    <r>
      <rPr>
        <b/>
        <sz val="10"/>
        <color theme="1"/>
        <rFont val="Arial"/>
        <family val="2"/>
        <charset val="238"/>
      </rPr>
      <t>Przedmiotem zamówienia są 3 komplety zeszytów testowych (10 egz.).</t>
    </r>
  </si>
  <si>
    <t xml:space="preserve">Bateria służy do diagnozy deficytów neuropsychologicznych, zwłaszcza językowych i komunikacyjnych, u osób z dysfunkcjami prawej półkuli mózgu. </t>
  </si>
  <si>
    <t>Przedmiotem zamóienia są: 1 x zeszyt - Bateria Testów do Badania Funkcji Językowych, 1 x komplet arkuszy zapisu I 925 egz.), 1 x komplet arkuszy zapisu II (25 egz.), 1 x komplet arkuszy wynkiów (25 egz.).</t>
  </si>
  <si>
    <t xml:space="preserve">ACL jest narzędziem przeznaczonym do badania różnych cech osobowościowych. </t>
  </si>
  <si>
    <t>Przedmiotem zamówiania jest 1 komplet (polskie normalizacje, podręcznik oryginalny, 25 ark. odp., 25 ark. wyników, 25 ark. profilowych) oraz 1 x kompet arkuszy odpowiedzi (25 egz.), 1 x komplet arkuszy wyników (25 egz.), 1 x komplet arkuszy profilowych (25 egz.), 1 x komplet arkuszy wersja I (Ja idealne).</t>
  </si>
  <si>
    <r>
      <t xml:space="preserve">Projekcyjny test badania osobowości.                                                                                                                                              </t>
    </r>
    <r>
      <rPr>
        <b/>
        <sz val="10"/>
        <color rgb="FF131416"/>
        <rFont val="Arial"/>
        <family val="2"/>
        <charset val="238"/>
      </rPr>
      <t>Przedmiotem zamówienia jest 1 Komplet (podręcznik, komplet tablic w pudełku).</t>
    </r>
  </si>
  <si>
    <t xml:space="preserve">SRS obejmuje szeroki zakres zachowań powiązanych z zaburzeniami ze spektrum autyzmu, takich jak problemy w zakresie umiejętności komunikacyjnych, deficyty uwagi, trudności w kontaktach z rówieśnikami i z dorosłymi.                                                                                                                                      </t>
  </si>
  <si>
    <t xml:space="preserve">DTVP-3 to niewerbalny test służący do badania poziomu rozwoju percepcji wzrokowej oraz integracji wzrokowo-motorycznej.                     </t>
  </si>
  <si>
    <t>Przedmiotem zamówienia jest 1 Komplet (podr., książeczka test., klucz, 25 zeszytów test., 25 ark. zapisu) oraz 1 x komplet zeszytów testowych (25 egz.), 1 x komplet arkuszy zapisu (25 egz.).</t>
  </si>
  <si>
    <t xml:space="preserve">Narzędzie diagnostyczne, które zapewniają wszechstronną ocenę symptomów depresji u dzieci w wieku od 7 do 18 lat.                                                </t>
  </si>
  <si>
    <t xml:space="preserve">Conners 3 ® służy do diagnozy ADHD i zaburzeń współwystępujących, takich jak zaburzenia zachowania i zaburzenia opozycyjno-buntownicze. Diagnoza obejmuje różne obszary funkcjonowania dziecka, umożliwiając analizę profilową i dostrzeżenie indywidualnej specyfiki problemów dziecka. </t>
  </si>
  <si>
    <t xml:space="preserve">Przedmiotem zamowienia są: 5 kompletów arkuszy wersja dla nauczyciela (10 egz.), 10 x kompletów arkuszy wersja dla rodziców (10 egz.) oraz 3 komplety arkuszy do samopisu (10 egz.). </t>
  </si>
  <si>
    <r>
      <t xml:space="preserve">System Oceny Zachowań Adaptacyjnych to narzędzie umożliwiające kompleksową ocenę zachowań adaptacyjnych niezbędnych do efektywnego i niezależnego funkcjonowania w społeczności.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  <charset val="238"/>
      </rPr>
      <t>Przedmiotem zamówienia są 2 komplety arkuszy Rodzic/Opiekun prawny wiek 5-20 (10egz.)</t>
    </r>
  </si>
  <si>
    <r>
      <t xml:space="preserve">MMPI®-2 jest samoopisowym kwestionariuszem osobowości. Zadaniem badanego jest ustosunkowanie się do 567 stwierdzeń dotyczących różnych zachowań i przekonań. Wyniki inwentarza mogą być ujmowane na 121 skalach, w tym na skalach kontrolnych i klinicznych.                                    </t>
    </r>
    <r>
      <rPr>
        <b/>
        <sz val="10"/>
        <color theme="1"/>
        <rFont val="Arial"/>
        <family val="2"/>
        <charset val="238"/>
      </rPr>
      <t>Przedmiotem zamówienia jest 1 komplet (podręcznik,kpl. kluczy, 10 zeszytów, 25 ark. odp., 25 kart VRIN/TRIN, 7 rodzajów profili)/The Kit)</t>
    </r>
  </si>
  <si>
    <t>Przedmiotem zamówienia są 2 komplety (pomoce w pudełku, podręcznik z polską normalizacją, podręcznik oryginalny, 25 arkuszy) oraz 1 x komplet arkuszy (25 egz).</t>
  </si>
  <si>
    <t xml:space="preserve"> Przedmiotem zamówienia są: 1 x komplet zeszytów testowych (25 egz.), 1 x komplet arkuszy zapisu (25 egz.), 2 x komplet arkuszy zapisu Inteligencji Niewerbalnej (25 egz.)</t>
  </si>
  <si>
    <t>Przedmiotem zamóienia jest 1 komplet (pomoce w pudełku, podręcznik, 25 protokołów) oraz 3 x komplet arkuszy (25 egz.).</t>
  </si>
  <si>
    <t>Przedmiotem zamówienia są: 2 x komplet arkuszy zapisy (25 egz.), 2 x komplet zeszytów testowych (25 egz.), 1 x komplet zeszytów testowych 1A (25 egz.), 2 x komplet zeszytów testowych 1B (25 egz.), 4 x komplet arkuszy zapisu wersja skrócona (25 egz.).</t>
  </si>
  <si>
    <t>Przedmiotem zamówienia jest 1 Komplet (podręcznik, po 25 ark. test. forma A dla dzieci i młodzieży, po 25 ark. test. forma B dla dzieci i młodzieży, klucze), 3 x komplet arkuszy testowych A dla dzieci (25egz.), 3 x komplet arkuszy testowych A dla młodzieży (25egz.)</t>
  </si>
  <si>
    <t>Przedmiotem zamówienia są: 1 Komplet (podręcznik, 25 arkuszy, klucz) oraz 2 komplety arkuszy (25 egz.).</t>
  </si>
  <si>
    <t>Przedmiotem zamóienia jest 1 komplet (podręcznik, 25 arkuszy) oraz 2 x komplet arkuszy (25 egz.).</t>
  </si>
  <si>
    <t>Przedmiotem zamówienia są: 4 x komplet arkuszy dla rodziców (6-18 lat - 25 egz.) oraz 2 x kompet arkuszy dla nauczycieli (6-18 lat - 25 egz.).</t>
  </si>
  <si>
    <t>Przedmiotem zamówienia są 3  komplety arkuszy - wersja do samoopisu-kpl(25egz.) oraz 3 komplety arkuszy wersji dla rodziców (25 egz.)</t>
  </si>
  <si>
    <t>CDI 2-ark. wersja do samoopisu-kpl(25egz).</t>
  </si>
  <si>
    <t>Załącznik 2B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</si>
</sst>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131416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131416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10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9" fontId="1" fillId="0" borderId="8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9" fontId="1" fillId="0" borderId="15" xfId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9" fontId="1" fillId="0" borderId="21" xfId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wrapText="1"/>
    </xf>
    <xf numFmtId="0" fontId="1" fillId="0" borderId="32" xfId="0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9" fontId="1" fillId="0" borderId="32" xfId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wrapText="1"/>
    </xf>
    <xf numFmtId="0" fontId="5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wrapText="1"/>
    </xf>
    <xf numFmtId="0" fontId="1" fillId="0" borderId="32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/>
    </xf>
    <xf numFmtId="0" fontId="5" fillId="0" borderId="41" xfId="0" applyFont="1" applyBorder="1" applyAlignment="1">
      <alignment wrapText="1"/>
    </xf>
    <xf numFmtId="0" fontId="5" fillId="0" borderId="42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1" fillId="0" borderId="42" xfId="0" applyFont="1" applyBorder="1" applyAlignment="1">
      <alignment wrapText="1"/>
    </xf>
    <xf numFmtId="0" fontId="5" fillId="0" borderId="24" xfId="0" applyFont="1" applyBorder="1"/>
    <xf numFmtId="0" fontId="5" fillId="0" borderId="41" xfId="0" applyFont="1" applyBorder="1"/>
    <xf numFmtId="0" fontId="1" fillId="0" borderId="42" xfId="0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0" fontId="1" fillId="0" borderId="41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vertical="center" wrapText="1"/>
    </xf>
    <xf numFmtId="0" fontId="5" fillId="0" borderId="43" xfId="0" applyFont="1" applyBorder="1" applyAlignment="1">
      <alignment wrapText="1"/>
    </xf>
    <xf numFmtId="0" fontId="9" fillId="0" borderId="2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9" fontId="3" fillId="0" borderId="15" xfId="1" applyFont="1" applyFill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9" fillId="0" borderId="10" xfId="0" applyNumberFormat="1" applyFont="1" applyBorder="1"/>
    <xf numFmtId="10" fontId="3" fillId="0" borderId="10" xfId="0" applyNumberFormat="1" applyFont="1" applyBorder="1"/>
    <xf numFmtId="0" fontId="7" fillId="0" borderId="7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3962400</xdr:colOff>
      <xdr:row>4</xdr:row>
      <xdr:rowOff>142874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6280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J76"/>
  <sheetViews>
    <sheetView tabSelected="1" zoomScaleNormal="100" workbookViewId="0">
      <selection activeCell="C87" sqref="C87"/>
    </sheetView>
  </sheetViews>
  <sheetFormatPr defaultColWidth="9.140625" defaultRowHeight="12.75" x14ac:dyDescent="0.2"/>
  <cols>
    <col min="1" max="1" width="10.28515625" style="2" customWidth="1"/>
    <col min="2" max="2" width="37.7109375" style="2" customWidth="1"/>
    <col min="3" max="3" width="121.140625" style="2" customWidth="1"/>
    <col min="4" max="4" width="27.5703125" style="4" customWidth="1"/>
    <col min="5" max="5" width="14.7109375" style="2" customWidth="1"/>
    <col min="6" max="6" width="14.140625" style="2" customWidth="1"/>
    <col min="7" max="7" width="17.28515625" style="2" customWidth="1"/>
    <col min="8" max="8" width="12" style="5" customWidth="1"/>
    <col min="9" max="9" width="12.140625" style="2" customWidth="1"/>
    <col min="10" max="10" width="16.42578125" style="2" customWidth="1"/>
    <col min="11" max="11" width="14.85546875" style="2" customWidth="1"/>
    <col min="12" max="16384" width="9.140625" style="2"/>
  </cols>
  <sheetData>
    <row r="6" spans="1:10" x14ac:dyDescent="0.2">
      <c r="A6" s="14" t="s">
        <v>149</v>
      </c>
      <c r="B6" s="14"/>
      <c r="C6" s="1"/>
      <c r="D6" s="99" t="s">
        <v>0</v>
      </c>
      <c r="E6" s="99"/>
      <c r="F6" s="99"/>
      <c r="G6" s="99"/>
      <c r="H6" s="99"/>
      <c r="I6" s="99"/>
      <c r="J6" s="99"/>
    </row>
    <row r="8" spans="1:10" x14ac:dyDescent="0.2">
      <c r="A8" s="3"/>
    </row>
    <row r="9" spans="1:10" x14ac:dyDescent="0.2">
      <c r="B9" s="100" t="s">
        <v>17</v>
      </c>
      <c r="C9" s="100"/>
    </row>
    <row r="10" spans="1:10" ht="36.75" customHeight="1" x14ac:dyDescent="0.2">
      <c r="B10" s="101" t="s">
        <v>18</v>
      </c>
      <c r="C10" s="101"/>
      <c r="E10" s="4"/>
    </row>
    <row r="11" spans="1:10" x14ac:dyDescent="0.2">
      <c r="A11" s="3"/>
    </row>
    <row r="12" spans="1:10" ht="13.5" thickBot="1" x14ac:dyDescent="0.25">
      <c r="A12" s="3"/>
    </row>
    <row r="13" spans="1:10" ht="39" thickBot="1" x14ac:dyDescent="0.25">
      <c r="A13" s="6" t="s">
        <v>1</v>
      </c>
      <c r="B13" s="6" t="s">
        <v>2</v>
      </c>
      <c r="C13" s="7" t="s">
        <v>3</v>
      </c>
      <c r="D13" s="8" t="s">
        <v>4</v>
      </c>
      <c r="E13" s="9" t="s">
        <v>5</v>
      </c>
      <c r="F13" s="10" t="s">
        <v>6</v>
      </c>
      <c r="G13" s="10" t="s">
        <v>7</v>
      </c>
      <c r="H13" s="11" t="s">
        <v>8</v>
      </c>
      <c r="I13" s="10" t="s">
        <v>9</v>
      </c>
      <c r="J13" s="12" t="s">
        <v>10</v>
      </c>
    </row>
    <row r="14" spans="1:10" ht="12.75" customHeight="1" x14ac:dyDescent="0.2">
      <c r="A14" s="84">
        <v>1</v>
      </c>
      <c r="B14" s="81" t="s">
        <v>57</v>
      </c>
      <c r="C14" s="43" t="s">
        <v>102</v>
      </c>
      <c r="D14" s="20" t="s">
        <v>80</v>
      </c>
      <c r="E14" s="21">
        <v>2</v>
      </c>
      <c r="F14" s="22"/>
      <c r="G14" s="22"/>
      <c r="H14" s="23"/>
      <c r="I14" s="18"/>
      <c r="J14" s="24"/>
    </row>
    <row r="15" spans="1:10" ht="34.5" customHeight="1" thickBot="1" x14ac:dyDescent="0.25">
      <c r="A15" s="86"/>
      <c r="B15" s="83"/>
      <c r="C15" s="64" t="s">
        <v>139</v>
      </c>
      <c r="D15" s="25" t="s">
        <v>20</v>
      </c>
      <c r="E15" s="26">
        <v>1</v>
      </c>
      <c r="F15" s="27"/>
      <c r="G15" s="27"/>
      <c r="H15" s="28">
        <v>0.23</v>
      </c>
      <c r="I15" s="19"/>
      <c r="J15" s="29"/>
    </row>
    <row r="16" spans="1:10" ht="36" customHeight="1" x14ac:dyDescent="0.2">
      <c r="A16" s="84">
        <v>2</v>
      </c>
      <c r="B16" s="81" t="s">
        <v>58</v>
      </c>
      <c r="C16" s="43" t="s">
        <v>103</v>
      </c>
      <c r="D16" s="48" t="s">
        <v>99</v>
      </c>
      <c r="E16" s="21">
        <v>1</v>
      </c>
      <c r="F16" s="22"/>
      <c r="G16" s="22"/>
      <c r="H16" s="23"/>
      <c r="I16" s="18">
        <f t="shared" ref="I16:I34" si="0">J16-G16</f>
        <v>0</v>
      </c>
      <c r="J16" s="24"/>
    </row>
    <row r="17" spans="1:10" ht="25.5" x14ac:dyDescent="0.2">
      <c r="A17" s="85"/>
      <c r="B17" s="82"/>
      <c r="C17" s="87" t="s">
        <v>104</v>
      </c>
      <c r="D17" s="49" t="s">
        <v>59</v>
      </c>
      <c r="E17" s="17">
        <v>1</v>
      </c>
      <c r="F17" s="15"/>
      <c r="G17" s="15"/>
      <c r="H17" s="16">
        <v>0.23</v>
      </c>
      <c r="I17" s="13">
        <f t="shared" si="0"/>
        <v>0</v>
      </c>
      <c r="J17" s="30"/>
    </row>
    <row r="18" spans="1:10" ht="27" customHeight="1" thickBot="1" x14ac:dyDescent="0.25">
      <c r="A18" s="86"/>
      <c r="B18" s="83"/>
      <c r="C18" s="88"/>
      <c r="D18" s="50" t="s">
        <v>60</v>
      </c>
      <c r="E18" s="26">
        <v>1</v>
      </c>
      <c r="F18" s="27"/>
      <c r="G18" s="27"/>
      <c r="H18" s="28">
        <v>0.23</v>
      </c>
      <c r="I18" s="19">
        <f t="shared" si="0"/>
        <v>0</v>
      </c>
      <c r="J18" s="29"/>
    </row>
    <row r="19" spans="1:10" ht="25.5" customHeight="1" x14ac:dyDescent="0.2">
      <c r="A19" s="84">
        <v>3</v>
      </c>
      <c r="B19" s="96" t="s">
        <v>61</v>
      </c>
      <c r="C19" s="43" t="s">
        <v>105</v>
      </c>
      <c r="D19" s="51" t="s">
        <v>21</v>
      </c>
      <c r="E19" s="21">
        <v>2</v>
      </c>
      <c r="F19" s="22"/>
      <c r="G19" s="22">
        <f>F19*E19</f>
        <v>0</v>
      </c>
      <c r="H19" s="23">
        <v>0.23</v>
      </c>
      <c r="I19" s="18">
        <f t="shared" si="0"/>
        <v>0</v>
      </c>
      <c r="J19" s="24"/>
    </row>
    <row r="20" spans="1:10" ht="25.5" customHeight="1" x14ac:dyDescent="0.2">
      <c r="A20" s="85"/>
      <c r="B20" s="97"/>
      <c r="C20" s="87" t="s">
        <v>106</v>
      </c>
      <c r="D20" s="52" t="s">
        <v>22</v>
      </c>
      <c r="E20" s="17">
        <v>4</v>
      </c>
      <c r="F20" s="15"/>
      <c r="G20" s="15">
        <f>F20*E20</f>
        <v>0</v>
      </c>
      <c r="H20" s="16">
        <v>0.23</v>
      </c>
      <c r="I20" s="13">
        <f t="shared" si="0"/>
        <v>0</v>
      </c>
      <c r="J20" s="30"/>
    </row>
    <row r="21" spans="1:10" ht="15.75" customHeight="1" thickBot="1" x14ac:dyDescent="0.25">
      <c r="A21" s="86"/>
      <c r="B21" s="98"/>
      <c r="C21" s="88"/>
      <c r="D21" s="53" t="s">
        <v>23</v>
      </c>
      <c r="E21" s="26">
        <v>1</v>
      </c>
      <c r="F21" s="27"/>
      <c r="G21" s="27">
        <f>F21*E21</f>
        <v>0</v>
      </c>
      <c r="H21" s="28">
        <v>0.23</v>
      </c>
      <c r="I21" s="19">
        <f t="shared" si="0"/>
        <v>0</v>
      </c>
      <c r="J21" s="29"/>
    </row>
    <row r="22" spans="1:10" ht="23.25" customHeight="1" x14ac:dyDescent="0.2">
      <c r="A22" s="84">
        <v>4</v>
      </c>
      <c r="B22" s="81" t="s">
        <v>62</v>
      </c>
      <c r="C22" s="43" t="s">
        <v>107</v>
      </c>
      <c r="D22" s="54" t="s">
        <v>24</v>
      </c>
      <c r="E22" s="21">
        <v>1</v>
      </c>
      <c r="F22" s="22"/>
      <c r="G22" s="22"/>
      <c r="H22" s="23">
        <v>0.23</v>
      </c>
      <c r="I22" s="18">
        <f t="shared" si="0"/>
        <v>0</v>
      </c>
      <c r="J22" s="24"/>
    </row>
    <row r="23" spans="1:10" ht="25.5" customHeight="1" x14ac:dyDescent="0.2">
      <c r="A23" s="85"/>
      <c r="B23" s="82"/>
      <c r="C23" s="91" t="s">
        <v>140</v>
      </c>
      <c r="D23" s="55" t="s">
        <v>25</v>
      </c>
      <c r="E23" s="17">
        <v>1</v>
      </c>
      <c r="F23" s="15"/>
      <c r="G23" s="15"/>
      <c r="H23" s="16">
        <v>0.23</v>
      </c>
      <c r="I23" s="13">
        <f t="shared" si="0"/>
        <v>0</v>
      </c>
      <c r="J23" s="30"/>
    </row>
    <row r="24" spans="1:10" ht="27" customHeight="1" thickBot="1" x14ac:dyDescent="0.25">
      <c r="A24" s="86"/>
      <c r="B24" s="83"/>
      <c r="C24" s="102"/>
      <c r="D24" s="50" t="s">
        <v>26</v>
      </c>
      <c r="E24" s="26">
        <v>2</v>
      </c>
      <c r="F24" s="27"/>
      <c r="G24" s="27">
        <f>F24*E24</f>
        <v>0</v>
      </c>
      <c r="H24" s="28">
        <v>0.23</v>
      </c>
      <c r="I24" s="19">
        <f t="shared" si="0"/>
        <v>0</v>
      </c>
      <c r="J24" s="29"/>
    </row>
    <row r="25" spans="1:10" ht="25.5" customHeight="1" x14ac:dyDescent="0.2">
      <c r="A25" s="84">
        <v>5</v>
      </c>
      <c r="B25" s="75" t="s">
        <v>63</v>
      </c>
      <c r="C25" s="44" t="s">
        <v>108</v>
      </c>
      <c r="D25" s="20" t="s">
        <v>81</v>
      </c>
      <c r="E25" s="21">
        <v>1</v>
      </c>
      <c r="F25" s="22"/>
      <c r="G25" s="22"/>
      <c r="H25" s="23">
        <v>0.23</v>
      </c>
      <c r="I25" s="18">
        <f t="shared" si="0"/>
        <v>0</v>
      </c>
      <c r="J25" s="24"/>
    </row>
    <row r="26" spans="1:10" ht="13.5" thickBot="1" x14ac:dyDescent="0.25">
      <c r="A26" s="86"/>
      <c r="B26" s="77"/>
      <c r="C26" s="45" t="s">
        <v>109</v>
      </c>
      <c r="D26" s="56" t="s">
        <v>27</v>
      </c>
      <c r="E26" s="26">
        <v>1</v>
      </c>
      <c r="F26" s="27"/>
      <c r="G26" s="27"/>
      <c r="H26" s="28">
        <v>0.23</v>
      </c>
      <c r="I26" s="27">
        <f t="shared" si="0"/>
        <v>0</v>
      </c>
      <c r="J26" s="29"/>
    </row>
    <row r="27" spans="1:10" ht="25.5" customHeight="1" x14ac:dyDescent="0.2">
      <c r="A27" s="84">
        <v>6</v>
      </c>
      <c r="B27" s="81" t="s">
        <v>64</v>
      </c>
      <c r="C27" s="44" t="s">
        <v>110</v>
      </c>
      <c r="D27" s="20" t="s">
        <v>100</v>
      </c>
      <c r="E27" s="21">
        <v>1</v>
      </c>
      <c r="F27" s="22"/>
      <c r="G27" s="22"/>
      <c r="H27" s="23"/>
      <c r="I27" s="22">
        <f t="shared" si="0"/>
        <v>0</v>
      </c>
      <c r="J27" s="24"/>
    </row>
    <row r="28" spans="1:10" ht="13.5" thickBot="1" x14ac:dyDescent="0.25">
      <c r="A28" s="86"/>
      <c r="B28" s="83"/>
      <c r="C28" s="64" t="s">
        <v>141</v>
      </c>
      <c r="D28" s="56" t="s">
        <v>28</v>
      </c>
      <c r="E28" s="26">
        <v>3</v>
      </c>
      <c r="F28" s="27"/>
      <c r="G28" s="27"/>
      <c r="H28" s="28">
        <v>0.23</v>
      </c>
      <c r="I28" s="27">
        <f t="shared" si="0"/>
        <v>0</v>
      </c>
      <c r="J28" s="29"/>
    </row>
    <row r="29" spans="1:10" x14ac:dyDescent="0.2">
      <c r="A29" s="84">
        <v>7</v>
      </c>
      <c r="B29" s="81" t="s">
        <v>65</v>
      </c>
      <c r="C29" s="73" t="s">
        <v>111</v>
      </c>
      <c r="D29" s="57" t="s">
        <v>12</v>
      </c>
      <c r="E29" s="21">
        <v>2</v>
      </c>
      <c r="F29" s="22"/>
      <c r="G29" s="22"/>
      <c r="H29" s="23">
        <v>0.23</v>
      </c>
      <c r="I29" s="22">
        <f t="shared" si="0"/>
        <v>0</v>
      </c>
      <c r="J29" s="24"/>
    </row>
    <row r="30" spans="1:10" ht="25.5" x14ac:dyDescent="0.2">
      <c r="A30" s="85"/>
      <c r="B30" s="82"/>
      <c r="C30" s="74"/>
      <c r="D30" s="49" t="s">
        <v>13</v>
      </c>
      <c r="E30" s="17">
        <v>2</v>
      </c>
      <c r="F30" s="15"/>
      <c r="G30" s="15"/>
      <c r="H30" s="16">
        <v>0.23</v>
      </c>
      <c r="I30" s="15">
        <f t="shared" si="0"/>
        <v>0</v>
      </c>
      <c r="J30" s="30"/>
    </row>
    <row r="31" spans="1:10" ht="25.5" x14ac:dyDescent="0.2">
      <c r="A31" s="85"/>
      <c r="B31" s="82"/>
      <c r="C31" s="91" t="s">
        <v>142</v>
      </c>
      <c r="D31" s="58" t="s">
        <v>29</v>
      </c>
      <c r="E31" s="17">
        <v>1</v>
      </c>
      <c r="F31" s="15"/>
      <c r="G31" s="15"/>
      <c r="H31" s="16">
        <v>0.23</v>
      </c>
      <c r="I31" s="15">
        <f t="shared" si="0"/>
        <v>0</v>
      </c>
      <c r="J31" s="30"/>
    </row>
    <row r="32" spans="1:10" ht="26.25" customHeight="1" x14ac:dyDescent="0.2">
      <c r="A32" s="85"/>
      <c r="B32" s="82"/>
      <c r="C32" s="91"/>
      <c r="D32" s="49" t="s">
        <v>30</v>
      </c>
      <c r="E32" s="17">
        <v>2</v>
      </c>
      <c r="F32" s="15"/>
      <c r="G32" s="15"/>
      <c r="H32" s="16">
        <v>0.23</v>
      </c>
      <c r="I32" s="15">
        <f t="shared" si="0"/>
        <v>0</v>
      </c>
      <c r="J32" s="30"/>
    </row>
    <row r="33" spans="1:10" ht="27" customHeight="1" thickBot="1" x14ac:dyDescent="0.25">
      <c r="A33" s="86"/>
      <c r="B33" s="83"/>
      <c r="C33" s="92"/>
      <c r="D33" s="50" t="s">
        <v>31</v>
      </c>
      <c r="E33" s="26">
        <v>4</v>
      </c>
      <c r="F33" s="27"/>
      <c r="G33" s="27"/>
      <c r="H33" s="28">
        <v>0.23</v>
      </c>
      <c r="I33" s="27">
        <f t="shared" si="0"/>
        <v>0</v>
      </c>
      <c r="J33" s="29"/>
    </row>
    <row r="34" spans="1:10" ht="12.75" customHeight="1" x14ac:dyDescent="0.2">
      <c r="A34" s="84">
        <v>8</v>
      </c>
      <c r="B34" s="81" t="s">
        <v>66</v>
      </c>
      <c r="C34" s="89" t="s">
        <v>112</v>
      </c>
      <c r="D34" s="59" t="s">
        <v>82</v>
      </c>
      <c r="E34" s="21">
        <v>1</v>
      </c>
      <c r="F34" s="22"/>
      <c r="G34" s="22"/>
      <c r="H34" s="23"/>
      <c r="I34" s="22">
        <f t="shared" si="0"/>
        <v>0</v>
      </c>
      <c r="J34" s="24"/>
    </row>
    <row r="35" spans="1:10" ht="25.5" x14ac:dyDescent="0.2">
      <c r="A35" s="85"/>
      <c r="B35" s="82"/>
      <c r="C35" s="90"/>
      <c r="D35" s="49" t="s">
        <v>32</v>
      </c>
      <c r="E35" s="17">
        <v>3</v>
      </c>
      <c r="F35" s="15"/>
      <c r="G35" s="15"/>
      <c r="H35" s="16">
        <v>0.23</v>
      </c>
      <c r="I35" s="15">
        <f t="shared" ref="I35:I69" si="1">J35-G35</f>
        <v>0</v>
      </c>
      <c r="J35" s="30"/>
    </row>
    <row r="36" spans="1:10" ht="39" thickBot="1" x14ac:dyDescent="0.25">
      <c r="A36" s="86"/>
      <c r="B36" s="83"/>
      <c r="C36" s="64" t="s">
        <v>143</v>
      </c>
      <c r="D36" s="50" t="s">
        <v>33</v>
      </c>
      <c r="E36" s="26">
        <v>3</v>
      </c>
      <c r="F36" s="27"/>
      <c r="G36" s="27"/>
      <c r="H36" s="28">
        <v>0.23</v>
      </c>
      <c r="I36" s="27">
        <f t="shared" si="1"/>
        <v>0</v>
      </c>
      <c r="J36" s="29"/>
    </row>
    <row r="37" spans="1:10" ht="39.75" customHeight="1" x14ac:dyDescent="0.2">
      <c r="A37" s="84">
        <v>9</v>
      </c>
      <c r="B37" s="81" t="s">
        <v>67</v>
      </c>
      <c r="C37" s="44" t="s">
        <v>113</v>
      </c>
      <c r="D37" s="59" t="s">
        <v>83</v>
      </c>
      <c r="E37" s="21">
        <v>1</v>
      </c>
      <c r="F37" s="22"/>
      <c r="G37" s="22"/>
      <c r="H37" s="23"/>
      <c r="I37" s="22">
        <f t="shared" si="1"/>
        <v>0</v>
      </c>
      <c r="J37" s="24"/>
    </row>
    <row r="38" spans="1:10" ht="18" customHeight="1" thickBot="1" x14ac:dyDescent="0.25">
      <c r="A38" s="86"/>
      <c r="B38" s="83"/>
      <c r="C38" s="64" t="s">
        <v>144</v>
      </c>
      <c r="D38" s="60" t="s">
        <v>34</v>
      </c>
      <c r="E38" s="26">
        <v>2</v>
      </c>
      <c r="F38" s="27"/>
      <c r="G38" s="27"/>
      <c r="H38" s="28">
        <v>0.23</v>
      </c>
      <c r="I38" s="27">
        <f t="shared" si="1"/>
        <v>0</v>
      </c>
      <c r="J38" s="29"/>
    </row>
    <row r="39" spans="1:10" ht="30.75" customHeight="1" x14ac:dyDescent="0.2">
      <c r="A39" s="78">
        <v>10</v>
      </c>
      <c r="B39" s="81" t="s">
        <v>68</v>
      </c>
      <c r="C39" s="44" t="s">
        <v>114</v>
      </c>
      <c r="D39" s="57" t="s">
        <v>84</v>
      </c>
      <c r="E39" s="21">
        <v>1</v>
      </c>
      <c r="F39" s="22"/>
      <c r="G39" s="22"/>
      <c r="H39" s="23"/>
      <c r="I39" s="22">
        <f t="shared" si="1"/>
        <v>0</v>
      </c>
      <c r="J39" s="24"/>
    </row>
    <row r="40" spans="1:10" ht="30.75" customHeight="1" thickBot="1" x14ac:dyDescent="0.25">
      <c r="A40" s="80"/>
      <c r="B40" s="83"/>
      <c r="C40" s="64" t="s">
        <v>145</v>
      </c>
      <c r="D40" s="50" t="s">
        <v>35</v>
      </c>
      <c r="E40" s="26">
        <v>2</v>
      </c>
      <c r="F40" s="27"/>
      <c r="G40" s="27"/>
      <c r="H40" s="28">
        <v>0.23</v>
      </c>
      <c r="I40" s="27">
        <f t="shared" si="1"/>
        <v>0</v>
      </c>
      <c r="J40" s="29"/>
    </row>
    <row r="41" spans="1:10" ht="12.75" customHeight="1" x14ac:dyDescent="0.2">
      <c r="A41" s="93">
        <v>11</v>
      </c>
      <c r="B41" s="81" t="s">
        <v>69</v>
      </c>
      <c r="C41" s="89" t="s">
        <v>115</v>
      </c>
      <c r="D41" s="57" t="s">
        <v>85</v>
      </c>
      <c r="E41" s="21">
        <v>1</v>
      </c>
      <c r="F41" s="22"/>
      <c r="G41" s="22"/>
      <c r="H41" s="23"/>
      <c r="I41" s="22">
        <f t="shared" si="1"/>
        <v>0</v>
      </c>
      <c r="J41" s="24"/>
    </row>
    <row r="42" spans="1:10" x14ac:dyDescent="0.2">
      <c r="A42" s="94"/>
      <c r="B42" s="82"/>
      <c r="C42" s="90"/>
      <c r="D42" s="49" t="s">
        <v>36</v>
      </c>
      <c r="E42" s="17">
        <v>1</v>
      </c>
      <c r="F42" s="15"/>
      <c r="G42" s="15"/>
      <c r="H42" s="16">
        <v>0.23</v>
      </c>
      <c r="I42" s="15">
        <f t="shared" si="1"/>
        <v>0</v>
      </c>
      <c r="J42" s="30"/>
    </row>
    <row r="43" spans="1:10" ht="29.25" customHeight="1" thickBot="1" x14ac:dyDescent="0.25">
      <c r="A43" s="95"/>
      <c r="B43" s="83"/>
      <c r="C43" s="45" t="s">
        <v>116</v>
      </c>
      <c r="D43" s="50" t="s">
        <v>37</v>
      </c>
      <c r="E43" s="26">
        <v>1</v>
      </c>
      <c r="F43" s="27"/>
      <c r="G43" s="27"/>
      <c r="H43" s="28">
        <v>0.23</v>
      </c>
      <c r="I43" s="27">
        <f t="shared" si="1"/>
        <v>0</v>
      </c>
      <c r="J43" s="29"/>
    </row>
    <row r="44" spans="1:10" ht="33.75" customHeight="1" x14ac:dyDescent="0.2">
      <c r="A44" s="84">
        <v>12</v>
      </c>
      <c r="B44" s="81" t="s">
        <v>70</v>
      </c>
      <c r="C44" s="44" t="s">
        <v>117</v>
      </c>
      <c r="D44" s="57" t="s">
        <v>86</v>
      </c>
      <c r="E44" s="21">
        <v>1</v>
      </c>
      <c r="F44" s="22"/>
      <c r="G44" s="22"/>
      <c r="H44" s="23"/>
      <c r="I44" s="22">
        <f t="shared" si="1"/>
        <v>0</v>
      </c>
      <c r="J44" s="24"/>
    </row>
    <row r="45" spans="1:10" ht="26.25" thickBot="1" x14ac:dyDescent="0.25">
      <c r="A45" s="86"/>
      <c r="B45" s="83"/>
      <c r="C45" s="45" t="s">
        <v>118</v>
      </c>
      <c r="D45" s="61" t="s">
        <v>74</v>
      </c>
      <c r="E45" s="26">
        <v>1</v>
      </c>
      <c r="F45" s="27"/>
      <c r="G45" s="27"/>
      <c r="H45" s="28">
        <v>0.23</v>
      </c>
      <c r="I45" s="27">
        <f t="shared" si="1"/>
        <v>0</v>
      </c>
      <c r="J45" s="29"/>
    </row>
    <row r="46" spans="1:10" ht="12.75" customHeight="1" x14ac:dyDescent="0.2">
      <c r="A46" s="84">
        <v>13</v>
      </c>
      <c r="B46" s="81" t="s">
        <v>71</v>
      </c>
      <c r="C46" s="89" t="s">
        <v>119</v>
      </c>
      <c r="D46" s="57" t="s">
        <v>87</v>
      </c>
      <c r="E46" s="21">
        <v>1</v>
      </c>
      <c r="F46" s="22"/>
      <c r="G46" s="22"/>
      <c r="H46" s="23"/>
      <c r="I46" s="22">
        <f t="shared" si="1"/>
        <v>0</v>
      </c>
      <c r="J46" s="24"/>
    </row>
    <row r="47" spans="1:10" x14ac:dyDescent="0.2">
      <c r="A47" s="85"/>
      <c r="B47" s="82"/>
      <c r="C47" s="90"/>
      <c r="D47" s="49" t="s">
        <v>38</v>
      </c>
      <c r="E47" s="17">
        <v>1</v>
      </c>
      <c r="F47" s="15"/>
      <c r="G47" s="15"/>
      <c r="H47" s="16">
        <v>0.23</v>
      </c>
      <c r="I47" s="15">
        <f t="shared" si="1"/>
        <v>0</v>
      </c>
      <c r="J47" s="30"/>
    </row>
    <row r="48" spans="1:10" ht="26.25" thickBot="1" x14ac:dyDescent="0.25">
      <c r="A48" s="86"/>
      <c r="B48" s="83"/>
      <c r="C48" s="45" t="s">
        <v>120</v>
      </c>
      <c r="D48" s="50" t="s">
        <v>39</v>
      </c>
      <c r="E48" s="26">
        <v>3</v>
      </c>
      <c r="F48" s="27"/>
      <c r="G48" s="27"/>
      <c r="H48" s="28">
        <v>0.23</v>
      </c>
      <c r="I48" s="27">
        <f t="shared" si="1"/>
        <v>0</v>
      </c>
      <c r="J48" s="29"/>
    </row>
    <row r="49" spans="1:10" ht="39" thickBot="1" x14ac:dyDescent="0.25">
      <c r="A49" s="31">
        <v>14</v>
      </c>
      <c r="B49" s="47" t="s">
        <v>72</v>
      </c>
      <c r="C49" s="32" t="s">
        <v>121</v>
      </c>
      <c r="D49" s="62" t="s">
        <v>88</v>
      </c>
      <c r="E49" s="33">
        <v>1</v>
      </c>
      <c r="F49" s="34"/>
      <c r="G49" s="34"/>
      <c r="H49" s="35"/>
      <c r="I49" s="34">
        <f t="shared" si="1"/>
        <v>0</v>
      </c>
      <c r="J49" s="36"/>
    </row>
    <row r="50" spans="1:10" ht="57" customHeight="1" thickBot="1" x14ac:dyDescent="0.25">
      <c r="A50" s="31">
        <v>15</v>
      </c>
      <c r="B50" s="47" t="s">
        <v>73</v>
      </c>
      <c r="C50" s="37" t="s">
        <v>122</v>
      </c>
      <c r="D50" s="38" t="s">
        <v>89</v>
      </c>
      <c r="E50" s="33">
        <v>1</v>
      </c>
      <c r="F50" s="34"/>
      <c r="G50" s="34"/>
      <c r="H50" s="35"/>
      <c r="I50" s="34">
        <f t="shared" si="1"/>
        <v>0</v>
      </c>
      <c r="J50" s="36"/>
    </row>
    <row r="51" spans="1:10" ht="26.25" thickBot="1" x14ac:dyDescent="0.25">
      <c r="A51" s="31">
        <v>16</v>
      </c>
      <c r="B51" s="47" t="s">
        <v>78</v>
      </c>
      <c r="C51" s="32" t="s">
        <v>123</v>
      </c>
      <c r="D51" s="63" t="s">
        <v>14</v>
      </c>
      <c r="E51" s="33">
        <v>3</v>
      </c>
      <c r="F51" s="34"/>
      <c r="G51" s="34"/>
      <c r="H51" s="35">
        <v>0.23</v>
      </c>
      <c r="I51" s="34">
        <f t="shared" si="1"/>
        <v>0</v>
      </c>
      <c r="J51" s="36"/>
    </row>
    <row r="52" spans="1:10" ht="26.25" thickBot="1" x14ac:dyDescent="0.25">
      <c r="A52" s="39">
        <v>17</v>
      </c>
      <c r="B52" s="40" t="s">
        <v>77</v>
      </c>
      <c r="C52" s="32" t="s">
        <v>124</v>
      </c>
      <c r="D52" s="41" t="s">
        <v>16</v>
      </c>
      <c r="E52" s="33">
        <v>2</v>
      </c>
      <c r="F52" s="34"/>
      <c r="G52" s="34"/>
      <c r="H52" s="35">
        <v>0.23</v>
      </c>
      <c r="I52" s="34">
        <f t="shared" si="1"/>
        <v>0</v>
      </c>
      <c r="J52" s="36"/>
    </row>
    <row r="53" spans="1:10" ht="26.25" thickBot="1" x14ac:dyDescent="0.25">
      <c r="A53" s="31">
        <v>18</v>
      </c>
      <c r="B53" s="47" t="s">
        <v>76</v>
      </c>
      <c r="C53" s="32" t="s">
        <v>125</v>
      </c>
      <c r="D53" s="63" t="s">
        <v>15</v>
      </c>
      <c r="E53" s="33">
        <v>3</v>
      </c>
      <c r="F53" s="34"/>
      <c r="G53" s="34"/>
      <c r="H53" s="35">
        <v>0.23</v>
      </c>
      <c r="I53" s="34">
        <f t="shared" si="1"/>
        <v>0</v>
      </c>
      <c r="J53" s="36"/>
    </row>
    <row r="54" spans="1:10" ht="38.25" x14ac:dyDescent="0.2">
      <c r="A54" s="78">
        <v>19</v>
      </c>
      <c r="B54" s="75" t="s">
        <v>75</v>
      </c>
      <c r="C54" s="73" t="s">
        <v>126</v>
      </c>
      <c r="D54" s="57" t="s">
        <v>40</v>
      </c>
      <c r="E54" s="21">
        <v>1</v>
      </c>
      <c r="F54" s="22"/>
      <c r="G54" s="22"/>
      <c r="H54" s="23">
        <v>0.23</v>
      </c>
      <c r="I54" s="22">
        <f t="shared" si="1"/>
        <v>0</v>
      </c>
      <c r="J54" s="24"/>
    </row>
    <row r="55" spans="1:10" x14ac:dyDescent="0.2">
      <c r="A55" s="79"/>
      <c r="B55" s="76"/>
      <c r="C55" s="74"/>
      <c r="D55" s="49" t="s">
        <v>41</v>
      </c>
      <c r="E55" s="17">
        <v>1</v>
      </c>
      <c r="F55" s="15"/>
      <c r="G55" s="15"/>
      <c r="H55" s="16">
        <v>0.23</v>
      </c>
      <c r="I55" s="15">
        <f t="shared" si="1"/>
        <v>0</v>
      </c>
      <c r="J55" s="30"/>
    </row>
    <row r="56" spans="1:10" ht="25.5" customHeight="1" x14ac:dyDescent="0.2">
      <c r="A56" s="79"/>
      <c r="B56" s="76"/>
      <c r="C56" s="87" t="s">
        <v>127</v>
      </c>
      <c r="D56" s="49" t="s">
        <v>42</v>
      </c>
      <c r="E56" s="17">
        <v>1</v>
      </c>
      <c r="F56" s="15"/>
      <c r="G56" s="15"/>
      <c r="H56" s="16">
        <v>0.23</v>
      </c>
      <c r="I56" s="15">
        <f t="shared" si="1"/>
        <v>0</v>
      </c>
      <c r="J56" s="30"/>
    </row>
    <row r="57" spans="1:10" ht="15.75" customHeight="1" thickBot="1" x14ac:dyDescent="0.25">
      <c r="A57" s="80"/>
      <c r="B57" s="77"/>
      <c r="C57" s="88"/>
      <c r="D57" s="50" t="s">
        <v>43</v>
      </c>
      <c r="E57" s="26">
        <v>1</v>
      </c>
      <c r="F57" s="27"/>
      <c r="G57" s="27"/>
      <c r="H57" s="28">
        <v>0.23</v>
      </c>
      <c r="I57" s="27">
        <f t="shared" si="1"/>
        <v>0</v>
      </c>
      <c r="J57" s="29"/>
    </row>
    <row r="58" spans="1:10" x14ac:dyDescent="0.2">
      <c r="A58" s="84">
        <v>20</v>
      </c>
      <c r="B58" s="81" t="s">
        <v>79</v>
      </c>
      <c r="C58" s="89" t="s">
        <v>128</v>
      </c>
      <c r="D58" s="57" t="s">
        <v>90</v>
      </c>
      <c r="E58" s="21">
        <v>1</v>
      </c>
      <c r="F58" s="22"/>
      <c r="G58" s="22"/>
      <c r="H58" s="23"/>
      <c r="I58" s="22">
        <f t="shared" si="1"/>
        <v>0</v>
      </c>
      <c r="J58" s="24"/>
    </row>
    <row r="59" spans="1:10" x14ac:dyDescent="0.2">
      <c r="A59" s="85"/>
      <c r="B59" s="82"/>
      <c r="C59" s="90"/>
      <c r="D59" s="49" t="s">
        <v>44</v>
      </c>
      <c r="E59" s="17">
        <v>1</v>
      </c>
      <c r="F59" s="15"/>
      <c r="G59" s="15"/>
      <c r="H59" s="16">
        <v>0.23</v>
      </c>
      <c r="I59" s="15">
        <f t="shared" si="1"/>
        <v>0</v>
      </c>
      <c r="J59" s="30"/>
    </row>
    <row r="60" spans="1:10" ht="38.25" customHeight="1" x14ac:dyDescent="0.2">
      <c r="A60" s="85"/>
      <c r="B60" s="82"/>
      <c r="C60" s="71" t="s">
        <v>129</v>
      </c>
      <c r="D60" s="49" t="s">
        <v>45</v>
      </c>
      <c r="E60" s="17">
        <v>1</v>
      </c>
      <c r="F60" s="15"/>
      <c r="G60" s="15"/>
      <c r="H60" s="16">
        <v>0.23</v>
      </c>
      <c r="I60" s="15">
        <f t="shared" si="1"/>
        <v>0</v>
      </c>
      <c r="J60" s="30"/>
    </row>
    <row r="61" spans="1:10" ht="15" customHeight="1" x14ac:dyDescent="0.2">
      <c r="A61" s="85"/>
      <c r="B61" s="82"/>
      <c r="C61" s="71"/>
      <c r="D61" s="49" t="s">
        <v>46</v>
      </c>
      <c r="E61" s="17">
        <v>1</v>
      </c>
      <c r="F61" s="15"/>
      <c r="G61" s="15"/>
      <c r="H61" s="16">
        <v>0.23</v>
      </c>
      <c r="I61" s="15">
        <f t="shared" si="1"/>
        <v>0</v>
      </c>
      <c r="J61" s="30"/>
    </row>
    <row r="62" spans="1:10" ht="15.75" customHeight="1" thickBot="1" x14ac:dyDescent="0.25">
      <c r="A62" s="86"/>
      <c r="B62" s="83"/>
      <c r="C62" s="72"/>
      <c r="D62" s="50" t="s">
        <v>47</v>
      </c>
      <c r="E62" s="26">
        <v>1</v>
      </c>
      <c r="F62" s="27"/>
      <c r="G62" s="27"/>
      <c r="H62" s="28">
        <v>0.23</v>
      </c>
      <c r="I62" s="27">
        <f t="shared" si="1"/>
        <v>0</v>
      </c>
      <c r="J62" s="29"/>
    </row>
    <row r="63" spans="1:10" ht="26.25" thickBot="1" x14ac:dyDescent="0.25">
      <c r="A63" s="31">
        <v>21</v>
      </c>
      <c r="B63" s="47" t="s">
        <v>91</v>
      </c>
      <c r="C63" s="37" t="s">
        <v>130</v>
      </c>
      <c r="D63" s="62" t="s">
        <v>92</v>
      </c>
      <c r="E63" s="33">
        <v>1</v>
      </c>
      <c r="F63" s="34"/>
      <c r="G63" s="34"/>
      <c r="H63" s="35"/>
      <c r="I63" s="34">
        <f t="shared" si="1"/>
        <v>0</v>
      </c>
      <c r="J63" s="36"/>
    </row>
    <row r="64" spans="1:10" ht="38.25" customHeight="1" x14ac:dyDescent="0.2">
      <c r="A64" s="84">
        <v>22</v>
      </c>
      <c r="B64" s="81" t="s">
        <v>93</v>
      </c>
      <c r="C64" s="43" t="s">
        <v>131</v>
      </c>
      <c r="D64" s="57" t="s">
        <v>48</v>
      </c>
      <c r="E64" s="21">
        <v>4</v>
      </c>
      <c r="F64" s="22"/>
      <c r="G64" s="22"/>
      <c r="H64" s="23">
        <v>0.23</v>
      </c>
      <c r="I64" s="22">
        <f t="shared" si="1"/>
        <v>0</v>
      </c>
      <c r="J64" s="24"/>
    </row>
    <row r="65" spans="1:10" ht="26.25" customHeight="1" thickBot="1" x14ac:dyDescent="0.25">
      <c r="A65" s="86"/>
      <c r="B65" s="83"/>
      <c r="C65" s="46" t="s">
        <v>146</v>
      </c>
      <c r="D65" s="50" t="s">
        <v>49</v>
      </c>
      <c r="E65" s="26">
        <v>2</v>
      </c>
      <c r="F65" s="27"/>
      <c r="G65" s="27"/>
      <c r="H65" s="28">
        <v>0.23</v>
      </c>
      <c r="I65" s="27">
        <f t="shared" si="1"/>
        <v>0</v>
      </c>
      <c r="J65" s="29"/>
    </row>
    <row r="66" spans="1:10" ht="38.25" x14ac:dyDescent="0.2">
      <c r="A66" s="84">
        <v>23</v>
      </c>
      <c r="B66" s="75" t="s">
        <v>94</v>
      </c>
      <c r="C66" s="44" t="s">
        <v>132</v>
      </c>
      <c r="D66" s="57" t="s">
        <v>50</v>
      </c>
      <c r="E66" s="21">
        <v>1</v>
      </c>
      <c r="F66" s="22"/>
      <c r="G66" s="22"/>
      <c r="H66" s="23"/>
      <c r="I66" s="22">
        <f t="shared" si="1"/>
        <v>0</v>
      </c>
      <c r="J66" s="24"/>
    </row>
    <row r="67" spans="1:10" ht="25.5" x14ac:dyDescent="0.2">
      <c r="A67" s="85"/>
      <c r="B67" s="76"/>
      <c r="C67" s="71" t="s">
        <v>133</v>
      </c>
      <c r="D67" s="49" t="s">
        <v>51</v>
      </c>
      <c r="E67" s="17">
        <v>1</v>
      </c>
      <c r="F67" s="15"/>
      <c r="G67" s="15"/>
      <c r="H67" s="16">
        <v>0.23</v>
      </c>
      <c r="I67" s="15">
        <f t="shared" si="1"/>
        <v>0</v>
      </c>
      <c r="J67" s="30"/>
    </row>
    <row r="68" spans="1:10" ht="15.75" customHeight="1" thickBot="1" x14ac:dyDescent="0.25">
      <c r="A68" s="86"/>
      <c r="B68" s="77"/>
      <c r="C68" s="72"/>
      <c r="D68" s="50" t="s">
        <v>52</v>
      </c>
      <c r="E68" s="26">
        <v>1</v>
      </c>
      <c r="F68" s="27"/>
      <c r="G68" s="27"/>
      <c r="H68" s="28">
        <v>0.23</v>
      </c>
      <c r="I68" s="27">
        <f t="shared" si="1"/>
        <v>0</v>
      </c>
      <c r="J68" s="29"/>
    </row>
    <row r="69" spans="1:10" ht="25.5" x14ac:dyDescent="0.2">
      <c r="A69" s="78">
        <v>24</v>
      </c>
      <c r="B69" s="75" t="s">
        <v>98</v>
      </c>
      <c r="C69" s="43" t="s">
        <v>134</v>
      </c>
      <c r="D69" s="57" t="s">
        <v>148</v>
      </c>
      <c r="E69" s="65">
        <v>3</v>
      </c>
      <c r="F69" s="66"/>
      <c r="G69" s="66"/>
      <c r="H69" s="67">
        <v>0.23</v>
      </c>
      <c r="I69" s="66">
        <f t="shared" si="1"/>
        <v>0</v>
      </c>
      <c r="J69" s="68"/>
    </row>
    <row r="70" spans="1:10" ht="26.25" thickBot="1" x14ac:dyDescent="0.25">
      <c r="A70" s="80"/>
      <c r="B70" s="77"/>
      <c r="C70" s="64" t="s">
        <v>147</v>
      </c>
      <c r="D70" s="50" t="s">
        <v>53</v>
      </c>
      <c r="E70" s="26">
        <v>3</v>
      </c>
      <c r="F70" s="27"/>
      <c r="G70" s="27"/>
      <c r="H70" s="28">
        <v>0.23</v>
      </c>
      <c r="I70" s="27">
        <f t="shared" ref="I70:I75" si="2">J70-G70</f>
        <v>0</v>
      </c>
      <c r="J70" s="29"/>
    </row>
    <row r="71" spans="1:10" ht="25.5" customHeight="1" x14ac:dyDescent="0.2">
      <c r="A71" s="78">
        <v>25</v>
      </c>
      <c r="B71" s="75" t="s">
        <v>97</v>
      </c>
      <c r="C71" s="73" t="s">
        <v>135</v>
      </c>
      <c r="D71" s="57" t="s">
        <v>54</v>
      </c>
      <c r="E71" s="21">
        <v>5</v>
      </c>
      <c r="F71" s="22"/>
      <c r="G71" s="22"/>
      <c r="H71" s="23">
        <v>0.23</v>
      </c>
      <c r="I71" s="22">
        <f t="shared" si="2"/>
        <v>0</v>
      </c>
      <c r="J71" s="24"/>
    </row>
    <row r="72" spans="1:10" ht="25.5" x14ac:dyDescent="0.2">
      <c r="A72" s="79"/>
      <c r="B72" s="76"/>
      <c r="C72" s="74"/>
      <c r="D72" s="49" t="s">
        <v>55</v>
      </c>
      <c r="E72" s="17">
        <v>10</v>
      </c>
      <c r="F72" s="15"/>
      <c r="G72" s="15"/>
      <c r="H72" s="16">
        <v>0.23</v>
      </c>
      <c r="I72" s="15">
        <f t="shared" si="2"/>
        <v>0</v>
      </c>
      <c r="J72" s="30"/>
    </row>
    <row r="73" spans="1:10" ht="26.25" thickBot="1" x14ac:dyDescent="0.25">
      <c r="A73" s="80"/>
      <c r="B73" s="77"/>
      <c r="C73" s="46" t="s">
        <v>136</v>
      </c>
      <c r="D73" s="50" t="s">
        <v>56</v>
      </c>
      <c r="E73" s="26">
        <v>3</v>
      </c>
      <c r="F73" s="27"/>
      <c r="G73" s="27"/>
      <c r="H73" s="28">
        <v>0.23</v>
      </c>
      <c r="I73" s="27">
        <f t="shared" si="2"/>
        <v>0</v>
      </c>
      <c r="J73" s="29"/>
    </row>
    <row r="74" spans="1:10" ht="39" thickBot="1" x14ac:dyDescent="0.25">
      <c r="A74" s="31">
        <v>26</v>
      </c>
      <c r="B74" s="47" t="s">
        <v>96</v>
      </c>
      <c r="C74" s="32" t="s">
        <v>137</v>
      </c>
      <c r="D74" s="63" t="s">
        <v>19</v>
      </c>
      <c r="E74" s="33">
        <v>2</v>
      </c>
      <c r="F74" s="34"/>
      <c r="G74" s="34"/>
      <c r="H74" s="35">
        <v>0.23</v>
      </c>
      <c r="I74" s="34">
        <f t="shared" si="2"/>
        <v>0</v>
      </c>
      <c r="J74" s="36"/>
    </row>
    <row r="75" spans="1:10" ht="64.5" thickBot="1" x14ac:dyDescent="0.25">
      <c r="A75" s="31">
        <v>27</v>
      </c>
      <c r="B75" s="47" t="s">
        <v>95</v>
      </c>
      <c r="C75" s="42" t="s">
        <v>138</v>
      </c>
      <c r="D75" s="63" t="s">
        <v>101</v>
      </c>
      <c r="E75" s="33">
        <v>1</v>
      </c>
      <c r="F75" s="34"/>
      <c r="G75" s="34"/>
      <c r="H75" s="35">
        <v>0.23</v>
      </c>
      <c r="I75" s="34">
        <f t="shared" si="2"/>
        <v>0</v>
      </c>
      <c r="J75" s="36"/>
    </row>
    <row r="76" spans="1:10" x14ac:dyDescent="0.2">
      <c r="A76" s="103" t="s">
        <v>11</v>
      </c>
      <c r="B76" s="104"/>
      <c r="C76" s="104"/>
      <c r="D76" s="104"/>
      <c r="E76" s="104"/>
      <c r="F76" s="105"/>
      <c r="G76" s="69">
        <f>SUM(G14:G75)</f>
        <v>0</v>
      </c>
      <c r="H76" s="70"/>
      <c r="I76" s="69">
        <f>SUM(I14:I75)</f>
        <v>0</v>
      </c>
      <c r="J76" s="69"/>
    </row>
  </sheetData>
  <mergeCells count="56">
    <mergeCell ref="C23:C24"/>
    <mergeCell ref="A14:A15"/>
    <mergeCell ref="A16:A18"/>
    <mergeCell ref="A76:F76"/>
    <mergeCell ref="B64:B65"/>
    <mergeCell ref="A64:A65"/>
    <mergeCell ref="A66:A68"/>
    <mergeCell ref="B66:B68"/>
    <mergeCell ref="B71:B73"/>
    <mergeCell ref="B69:B70"/>
    <mergeCell ref="A69:A70"/>
    <mergeCell ref="A71:A73"/>
    <mergeCell ref="A25:A26"/>
    <mergeCell ref="B25:B26"/>
    <mergeCell ref="B27:B28"/>
    <mergeCell ref="D6:J6"/>
    <mergeCell ref="B9:C9"/>
    <mergeCell ref="B10:C10"/>
    <mergeCell ref="C20:C21"/>
    <mergeCell ref="B14:B15"/>
    <mergeCell ref="B16:B18"/>
    <mergeCell ref="C17:C18"/>
    <mergeCell ref="A27:A28"/>
    <mergeCell ref="A19:A21"/>
    <mergeCell ref="B19:B21"/>
    <mergeCell ref="B22:B24"/>
    <mergeCell ref="A22:A24"/>
    <mergeCell ref="C41:C42"/>
    <mergeCell ref="B29:B33"/>
    <mergeCell ref="A29:A33"/>
    <mergeCell ref="B34:B36"/>
    <mergeCell ref="A34:A36"/>
    <mergeCell ref="C31:C33"/>
    <mergeCell ref="C29:C30"/>
    <mergeCell ref="C34:C35"/>
    <mergeCell ref="A37:A38"/>
    <mergeCell ref="B37:B38"/>
    <mergeCell ref="B39:B40"/>
    <mergeCell ref="A39:A40"/>
    <mergeCell ref="A41:A43"/>
    <mergeCell ref="B41:B43"/>
    <mergeCell ref="B44:B45"/>
    <mergeCell ref="B46:B48"/>
    <mergeCell ref="A44:A45"/>
    <mergeCell ref="A46:A48"/>
    <mergeCell ref="C46:C47"/>
    <mergeCell ref="C67:C68"/>
    <mergeCell ref="C71:C72"/>
    <mergeCell ref="B54:B57"/>
    <mergeCell ref="A54:A57"/>
    <mergeCell ref="B58:B62"/>
    <mergeCell ref="A58:A62"/>
    <mergeCell ref="C54:C55"/>
    <mergeCell ref="C56:C57"/>
    <mergeCell ref="C60:C62"/>
    <mergeCell ref="C58:C59"/>
  </mergeCells>
  <phoneticPr fontId="6" type="noConversion"/>
  <pageMargins left="0.7" right="0.7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KURDZIEL ELZBIETA</dc:creator>
  <cp:lastModifiedBy>User</cp:lastModifiedBy>
  <cp:lastPrinted>2022-10-21T11:28:58Z</cp:lastPrinted>
  <dcterms:created xsi:type="dcterms:W3CDTF">2021-11-23T12:27:45Z</dcterms:created>
  <dcterms:modified xsi:type="dcterms:W3CDTF">2022-10-25T10:25:26Z</dcterms:modified>
</cp:coreProperties>
</file>