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/>
  <mc:AlternateContent xmlns:mc="http://schemas.openxmlformats.org/markup-compatibility/2006">
    <mc:Choice Requires="x15">
      <x15ac:absPath xmlns:x15ac="http://schemas.microsoft.com/office/spreadsheetml/2010/11/ac" url="C:\Users\mkojder\Desktop\Home office\Winnice Kojder\1.2 B+R\Postępowania z 09.2022 r\Zbiorniki do fermentacji i sedymentacji\"/>
    </mc:Choice>
  </mc:AlternateContent>
  <xr:revisionPtr revIDLastSave="0" documentId="13_ncr:1_{73B180E5-0C75-4C14-9A33-C2CC9C924B2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 1" sheetId="1" r:id="rId1"/>
  </sheets>
  <calcPr calcId="191029"/>
</workbook>
</file>

<file path=xl/calcChain.xml><?xml version="1.0" encoding="utf-8"?>
<calcChain xmlns="http://schemas.openxmlformats.org/spreadsheetml/2006/main">
  <c r="D18" i="1" l="1"/>
  <c r="G14" i="1" l="1"/>
  <c r="E18" i="1"/>
</calcChain>
</file>

<file path=xl/sharedStrings.xml><?xml version="1.0" encoding="utf-8"?>
<sst xmlns="http://schemas.openxmlformats.org/spreadsheetml/2006/main" count="59" uniqueCount="35">
  <si>
    <t>Tabela 1</t>
  </si>
  <si>
    <t>pojemność w litrach +/- 5%</t>
  </si>
  <si>
    <t>wysokość mm +/-10%</t>
  </si>
  <si>
    <t>średnica mm +/- 10%</t>
  </si>
  <si>
    <t xml:space="preserve">Wyposażenie dodatkowe </t>
  </si>
  <si>
    <r>
      <rPr>
        <sz val="10"/>
        <color indexed="8"/>
        <rFont val="Helvetica Neue"/>
      </rPr>
      <t>6200</t>
    </r>
    <r>
      <rPr>
        <sz val="12"/>
        <color indexed="8"/>
        <rFont val="Times Roman"/>
      </rPr>
      <t xml:space="preserve">
</t>
    </r>
  </si>
  <si>
    <t>4950</t>
  </si>
  <si>
    <t>Fermentator do czerwonego</t>
  </si>
  <si>
    <t>4050</t>
  </si>
  <si>
    <t>4150</t>
  </si>
  <si>
    <t>3635</t>
  </si>
  <si>
    <t>3625</t>
  </si>
  <si>
    <t>2500</t>
  </si>
  <si>
    <t>suma</t>
  </si>
  <si>
    <t>Specyfikacja</t>
  </si>
  <si>
    <t>1. Płaszcz chłodzący 
2. CIP (clean in place)</t>
  </si>
  <si>
    <t xml:space="preserve">1. Płaszcz chłodzący 
</t>
  </si>
  <si>
    <t xml:space="preserve">
</t>
  </si>
  <si>
    <t xml:space="preserve">Rodzaje zbiorników </t>
  </si>
  <si>
    <t xml:space="preserve">Sedymentacja </t>
  </si>
  <si>
    <t>Do fermentacji białych</t>
  </si>
  <si>
    <t>Do leżakowania</t>
  </si>
  <si>
    <t>Cuvee tank</t>
  </si>
  <si>
    <t>I</t>
  </si>
  <si>
    <t>LP</t>
  </si>
  <si>
    <t>II</t>
  </si>
  <si>
    <t>III</t>
  </si>
  <si>
    <t>IV</t>
  </si>
  <si>
    <t>V</t>
  </si>
  <si>
    <t>Szt</t>
  </si>
  <si>
    <t>LP rodzaje zbiorników</t>
  </si>
  <si>
    <t xml:space="preserve">1. Płynowskaz, 
2. Zawór spustowy DN50, 
3. Zawór do obciągu DN40 kulowy.
4. Materiał wykonania: 
- dennica górna: AISI 316,
- pozostała część zbiornika stal nierdzewna AISI 304, 
- włazy: AISI 316. 
5. Regulowane nogi (stopy) zbiorników;
6. Zawór probierczy - DN15;
7. Flansza odpowietrzająca - DN 50;
8. Właz inspekcyjny od góry umieszczony przy froncie zbiornika średnica minimum  200 mm. 
9. Właz inspekcyjny od przodu zbiornika - średnica min. 300 mm.
</t>
  </si>
  <si>
    <t>1. Płynowskaz, 
2. Zawór spustowy DN50, 
3. Zawór do obciągu DN40 kulowy.
4. Materiał wykonania: 
- dennica górna: AISI 316,
- pozostała część zbiornika stal nierdzewna AISI 304, 
- włazy: AISI 316. 
5. Regulowane nogi (stopy) zbiorników;
6. Zawór probierczy - DN15;
7. Flansza odpowietrzająca - DN 50;
8. Właz inspekcyjny od góry umieszczony przy froncie zbiornika średnica minimum  200 mm. 
9. Właz inspekcyjny od przodu zbiornika - średnica min. 300 mm.</t>
  </si>
  <si>
    <t>Płynowskaz, zawór spustowy DN50, zawór do obciągu DN40 kulowy.
Właz inspekcyjny od przodu zbiornika - średnica min. 300 mm.</t>
  </si>
  <si>
    <t>1400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</si>
</sst>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indexed="8"/>
      <name val="Helvetica Neue"/>
    </font>
    <font>
      <sz val="12"/>
      <color indexed="8"/>
      <name val="Helvetica Neue"/>
    </font>
    <font>
      <b/>
      <sz val="10"/>
      <color indexed="8"/>
      <name val="Helvetica Neue"/>
    </font>
    <font>
      <sz val="12"/>
      <color indexed="8"/>
      <name val="Times Roman"/>
    </font>
    <font>
      <b/>
      <sz val="10"/>
      <color indexed="8"/>
      <name val="Helvetica Neue"/>
      <charset val="238"/>
    </font>
    <font>
      <sz val="7"/>
      <color indexed="8"/>
      <name val="Helvetica Neue"/>
      <charset val="238"/>
    </font>
    <font>
      <sz val="7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5"/>
        <bgColor auto="1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7">
    <xf numFmtId="0" fontId="0" fillId="0" borderId="0" xfId="0" applyFont="1" applyAlignment="1">
      <alignment vertical="top" wrapText="1"/>
    </xf>
    <xf numFmtId="0" fontId="0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 vertical="top" wrapText="1"/>
    </xf>
    <xf numFmtId="0" fontId="0" fillId="6" borderId="1" xfId="0" applyNumberFormat="1" applyFont="1" applyFill="1" applyBorder="1" applyAlignment="1">
      <alignment horizontal="left" vertical="top" wrapText="1"/>
    </xf>
    <xf numFmtId="0" fontId="0" fillId="0" borderId="1" xfId="0" applyNumberFormat="1" applyFont="1" applyFill="1" applyBorder="1" applyAlignment="1">
      <alignment horizontal="left" vertical="top" wrapText="1"/>
    </xf>
    <xf numFmtId="0" fontId="4" fillId="5" borderId="1" xfId="0" applyNumberFormat="1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0" xfId="0" applyNumberFormat="1" applyFont="1" applyAlignment="1">
      <alignment horizontal="left" vertical="top" wrapText="1"/>
    </xf>
    <xf numFmtId="0" fontId="1" fillId="0" borderId="1" xfId="0" applyFont="1" applyBorder="1" applyAlignment="1">
      <alignment horizontal="left" vertical="center"/>
    </xf>
    <xf numFmtId="0" fontId="5" fillId="0" borderId="1" xfId="0" applyNumberFormat="1" applyFont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left" vertical="top" wrapText="1"/>
    </xf>
    <xf numFmtId="49" fontId="2" fillId="4" borderId="1" xfId="0" applyNumberFormat="1" applyFont="1" applyFill="1" applyBorder="1" applyAlignment="1">
      <alignment horizontal="left" vertical="top" wrapText="1"/>
    </xf>
    <xf numFmtId="2" fontId="0" fillId="0" borderId="1" xfId="0" applyNumberFormat="1" applyFont="1" applyBorder="1" applyAlignment="1">
      <alignment horizontal="left" vertical="top" wrapText="1"/>
    </xf>
    <xf numFmtId="0" fontId="6" fillId="0" borderId="1" xfId="0" applyNumberFormat="1" applyFont="1" applyBorder="1" applyAlignment="1">
      <alignment horizontal="left" vertical="top" wrapText="1"/>
    </xf>
    <xf numFmtId="49" fontId="0" fillId="0" borderId="1" xfId="0" applyNumberFormat="1" applyFont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5" fillId="0" borderId="1" xfId="0" applyNumberFormat="1" applyFont="1" applyBorder="1" applyAlignment="1">
      <alignment horizontal="left" vertical="top" wrapText="1"/>
    </xf>
    <xf numFmtId="0" fontId="0" fillId="0" borderId="2" xfId="0" applyNumberFormat="1" applyFont="1" applyBorder="1" applyAlignment="1">
      <alignment horizontal="left" vertical="top" wrapText="1"/>
    </xf>
    <xf numFmtId="3" fontId="2" fillId="4" borderId="1" xfId="0" applyNumberFormat="1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>
      <alignment horizontal="left" vertical="top" wrapText="1"/>
    </xf>
    <xf numFmtId="49" fontId="0" fillId="0" borderId="1" xfId="0" applyNumberFormat="1" applyFont="1" applyFill="1" applyBorder="1" applyAlignment="1">
      <alignment horizontal="left" vertical="top" wrapText="1"/>
    </xf>
    <xf numFmtId="0" fontId="0" fillId="0" borderId="0" xfId="0" applyNumberFormat="1" applyFont="1" applyFill="1" applyAlignment="1">
      <alignment horizontal="left" vertical="top" wrapText="1"/>
    </xf>
    <xf numFmtId="49" fontId="4" fillId="5" borderId="1" xfId="0" applyNumberFormat="1" applyFont="1" applyFill="1" applyBorder="1" applyAlignment="1">
      <alignment horizontal="left" vertical="top" wrapText="1"/>
    </xf>
    <xf numFmtId="3" fontId="0" fillId="0" borderId="1" xfId="0" applyNumberFormat="1" applyFont="1" applyBorder="1" applyAlignment="1">
      <alignment horizontal="left" vertical="top" wrapText="1"/>
    </xf>
    <xf numFmtId="0" fontId="5" fillId="0" borderId="0" xfId="0" applyNumberFormat="1" applyFont="1" applyAlignment="1">
      <alignment horizontal="left" vertical="top" wrapText="1"/>
    </xf>
    <xf numFmtId="0" fontId="4" fillId="5" borderId="1" xfId="0" applyNumberFormat="1" applyFont="1" applyFill="1" applyBorder="1" applyAlignment="1">
      <alignment horizontal="left" vertical="top" wrapText="1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BDC0BF"/>
      <rgbColor rgb="FFA5A5A5"/>
      <rgbColor rgb="FF3F3F3F"/>
      <rgbColor rgb="FFDBDBDB"/>
      <rgbColor rgb="FF72FCE9"/>
      <rgbColor rgb="FFDBDBDB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showGridLines="0" tabSelected="1" workbookViewId="0">
      <pane xSplit="3" ySplit="2" topLeftCell="D3" activePane="bottomRight" state="frozen"/>
      <selection pane="topRight"/>
      <selection pane="bottomLeft"/>
      <selection pane="bottomRight" activeCell="I4" sqref="I4"/>
    </sheetView>
  </sheetViews>
  <sheetFormatPr defaultColWidth="16.28515625" defaultRowHeight="12.75"/>
  <cols>
    <col min="1" max="1" width="8.140625" style="8" customWidth="1"/>
    <col min="2" max="2" width="6.85546875" style="8" customWidth="1"/>
    <col min="3" max="3" width="16.28515625" style="8" customWidth="1"/>
    <col min="4" max="4" width="6.42578125" style="8" customWidth="1"/>
    <col min="5" max="5" width="13.85546875" style="8" customWidth="1"/>
    <col min="6" max="6" width="14.7109375" style="8" customWidth="1"/>
    <col min="7" max="7" width="12.7109375" style="8" customWidth="1"/>
    <col min="8" max="8" width="58.7109375" style="25" customWidth="1"/>
    <col min="9" max="9" width="21.7109375" style="8" customWidth="1"/>
    <col min="10" max="10" width="16.28515625" style="8" customWidth="1"/>
    <col min="11" max="16384" width="16.28515625" style="8"/>
  </cols>
  <sheetData>
    <row r="1" spans="1:9" ht="15">
      <c r="B1" s="1"/>
      <c r="C1" s="9" t="s">
        <v>0</v>
      </c>
      <c r="D1" s="2"/>
      <c r="E1" s="9"/>
      <c r="F1" s="9"/>
      <c r="G1" s="9"/>
      <c r="H1" s="10"/>
      <c r="I1" s="9"/>
    </row>
    <row r="2" spans="1:9" ht="51">
      <c r="A2" s="3" t="s">
        <v>30</v>
      </c>
      <c r="B2" s="3" t="s">
        <v>24</v>
      </c>
      <c r="C2" s="3" t="s">
        <v>18</v>
      </c>
      <c r="D2" s="3" t="s">
        <v>29</v>
      </c>
      <c r="E2" s="3" t="s">
        <v>1</v>
      </c>
      <c r="F2" s="3" t="s">
        <v>2</v>
      </c>
      <c r="G2" s="3" t="s">
        <v>3</v>
      </c>
      <c r="H2" s="3" t="s">
        <v>14</v>
      </c>
      <c r="I2" s="11" t="s">
        <v>4</v>
      </c>
    </row>
    <row r="3" spans="1:9" ht="126.75">
      <c r="A3" s="26" t="s">
        <v>23</v>
      </c>
      <c r="B3" s="1">
        <v>1</v>
      </c>
      <c r="C3" s="12" t="s">
        <v>19</v>
      </c>
      <c r="D3" s="4">
        <v>2</v>
      </c>
      <c r="E3" s="4">
        <v>7500</v>
      </c>
      <c r="F3" s="13" t="s">
        <v>5</v>
      </c>
      <c r="G3" s="1">
        <v>1365</v>
      </c>
      <c r="H3" s="14" t="s">
        <v>31</v>
      </c>
      <c r="I3" s="15" t="s">
        <v>15</v>
      </c>
    </row>
    <row r="4" spans="1:9" ht="117">
      <c r="A4" s="26"/>
      <c r="B4" s="1">
        <v>2</v>
      </c>
      <c r="C4" s="16"/>
      <c r="D4" s="1">
        <v>1</v>
      </c>
      <c r="E4" s="1">
        <v>4100</v>
      </c>
      <c r="F4" s="13" t="s">
        <v>6</v>
      </c>
      <c r="G4" s="1">
        <v>1116</v>
      </c>
      <c r="H4" s="17" t="s">
        <v>32</v>
      </c>
      <c r="I4" s="15" t="s">
        <v>15</v>
      </c>
    </row>
    <row r="5" spans="1:9" ht="117">
      <c r="A5" s="6" t="s">
        <v>25</v>
      </c>
      <c r="B5" s="1">
        <v>1</v>
      </c>
      <c r="C5" s="12" t="s">
        <v>7</v>
      </c>
      <c r="D5" s="4">
        <v>1</v>
      </c>
      <c r="E5" s="4">
        <v>7500</v>
      </c>
      <c r="F5" s="1">
        <v>6000</v>
      </c>
      <c r="G5" s="1">
        <v>1752</v>
      </c>
      <c r="H5" s="17" t="s">
        <v>32</v>
      </c>
      <c r="I5" s="15" t="s">
        <v>15</v>
      </c>
    </row>
    <row r="6" spans="1:9" ht="144.75" customHeight="1">
      <c r="A6" s="6"/>
      <c r="B6" s="1">
        <v>2</v>
      </c>
      <c r="C6" s="16"/>
      <c r="D6" s="1">
        <v>1</v>
      </c>
      <c r="E6" s="1">
        <v>4200</v>
      </c>
      <c r="F6" s="1">
        <v>3820</v>
      </c>
      <c r="G6" s="1">
        <v>1593</v>
      </c>
      <c r="H6" s="17" t="s">
        <v>32</v>
      </c>
      <c r="I6" s="15" t="s">
        <v>15</v>
      </c>
    </row>
    <row r="7" spans="1:9" ht="117">
      <c r="A7" s="6"/>
      <c r="B7" s="1">
        <v>3</v>
      </c>
      <c r="C7" s="16"/>
      <c r="D7" s="1">
        <v>1</v>
      </c>
      <c r="E7" s="1">
        <v>3200</v>
      </c>
      <c r="F7" s="1">
        <v>3760</v>
      </c>
      <c r="G7" s="1">
        <v>1402</v>
      </c>
      <c r="H7" s="17" t="s">
        <v>32</v>
      </c>
      <c r="I7" s="15" t="s">
        <v>15</v>
      </c>
    </row>
    <row r="8" spans="1:9" ht="51" customHeight="1">
      <c r="A8" s="26" t="s">
        <v>26</v>
      </c>
      <c r="B8" s="18">
        <v>1</v>
      </c>
      <c r="C8" s="12" t="s">
        <v>20</v>
      </c>
      <c r="D8" s="4">
        <v>3</v>
      </c>
      <c r="E8" s="4">
        <v>7000</v>
      </c>
      <c r="F8" s="1">
        <v>3200</v>
      </c>
      <c r="G8" s="1">
        <v>1911</v>
      </c>
      <c r="H8" s="17" t="s">
        <v>33</v>
      </c>
      <c r="I8" s="15" t="s">
        <v>16</v>
      </c>
    </row>
    <row r="9" spans="1:9" ht="117">
      <c r="A9" s="26"/>
      <c r="B9" s="1">
        <v>2</v>
      </c>
      <c r="C9" s="19"/>
      <c r="D9" s="1">
        <v>5</v>
      </c>
      <c r="E9" s="1">
        <v>5050</v>
      </c>
      <c r="F9" s="1">
        <v>3950</v>
      </c>
      <c r="G9" s="1">
        <v>1402</v>
      </c>
      <c r="H9" s="17" t="s">
        <v>32</v>
      </c>
      <c r="I9" s="15" t="s">
        <v>16</v>
      </c>
    </row>
    <row r="10" spans="1:9" ht="117">
      <c r="A10" s="26"/>
      <c r="B10" s="1">
        <v>3</v>
      </c>
      <c r="C10" s="16"/>
      <c r="D10" s="1">
        <v>5</v>
      </c>
      <c r="E10" s="1">
        <v>3050</v>
      </c>
      <c r="F10" s="1">
        <v>3800</v>
      </c>
      <c r="G10" s="1">
        <v>1116</v>
      </c>
      <c r="H10" s="17" t="s">
        <v>32</v>
      </c>
      <c r="I10" s="15" t="s">
        <v>16</v>
      </c>
    </row>
    <row r="11" spans="1:9" s="22" customFormat="1" ht="117">
      <c r="A11" s="26"/>
      <c r="B11" s="5">
        <v>4</v>
      </c>
      <c r="C11" s="16"/>
      <c r="D11" s="5">
        <v>2</v>
      </c>
      <c r="E11" s="5">
        <v>1500</v>
      </c>
      <c r="F11" s="5">
        <v>2100</v>
      </c>
      <c r="G11" s="5">
        <v>1116</v>
      </c>
      <c r="H11" s="20" t="s">
        <v>32</v>
      </c>
      <c r="I11" s="21" t="s">
        <v>16</v>
      </c>
    </row>
    <row r="12" spans="1:9" ht="117">
      <c r="A12" s="6" t="s">
        <v>27</v>
      </c>
      <c r="B12" s="1">
        <v>1</v>
      </c>
      <c r="C12" s="12" t="s">
        <v>22</v>
      </c>
      <c r="D12" s="1">
        <v>1</v>
      </c>
      <c r="E12" s="1">
        <v>10400</v>
      </c>
      <c r="F12" s="1">
        <v>3960</v>
      </c>
      <c r="G12" s="1">
        <v>2071</v>
      </c>
      <c r="H12" s="17" t="s">
        <v>32</v>
      </c>
      <c r="I12" s="15" t="s">
        <v>17</v>
      </c>
    </row>
    <row r="13" spans="1:9" ht="117">
      <c r="A13" s="26" t="s">
        <v>28</v>
      </c>
      <c r="B13" s="1">
        <v>1</v>
      </c>
      <c r="C13" s="12" t="s">
        <v>21</v>
      </c>
      <c r="D13" s="1">
        <v>4</v>
      </c>
      <c r="E13" s="1">
        <v>4000</v>
      </c>
      <c r="F13" s="15" t="s">
        <v>8</v>
      </c>
      <c r="G13" s="15" t="s">
        <v>34</v>
      </c>
      <c r="H13" s="17" t="s">
        <v>32</v>
      </c>
      <c r="I13" s="15" t="s">
        <v>17</v>
      </c>
    </row>
    <row r="14" spans="1:9" ht="117">
      <c r="A14" s="26"/>
      <c r="B14" s="18">
        <v>2</v>
      </c>
      <c r="C14" s="19"/>
      <c r="D14" s="1">
        <v>5</v>
      </c>
      <c r="E14" s="1">
        <v>3450</v>
      </c>
      <c r="F14" s="15" t="s">
        <v>9</v>
      </c>
      <c r="G14" s="1">
        <f>1116</f>
        <v>1116</v>
      </c>
      <c r="H14" s="17" t="s">
        <v>32</v>
      </c>
      <c r="I14" s="15" t="s">
        <v>17</v>
      </c>
    </row>
    <row r="15" spans="1:9" ht="117">
      <c r="A15" s="26"/>
      <c r="B15" s="1">
        <v>3</v>
      </c>
      <c r="C15" s="16"/>
      <c r="D15" s="1">
        <v>5</v>
      </c>
      <c r="E15" s="1">
        <v>2950</v>
      </c>
      <c r="F15" s="15" t="s">
        <v>10</v>
      </c>
      <c r="G15" s="1">
        <v>1116</v>
      </c>
      <c r="H15" s="17" t="s">
        <v>32</v>
      </c>
      <c r="I15" s="15" t="s">
        <v>17</v>
      </c>
    </row>
    <row r="16" spans="1:9" ht="117">
      <c r="A16" s="26"/>
      <c r="B16" s="1">
        <v>4</v>
      </c>
      <c r="C16" s="16"/>
      <c r="D16" s="1">
        <v>5</v>
      </c>
      <c r="E16" s="1">
        <v>2150</v>
      </c>
      <c r="F16" s="15" t="s">
        <v>11</v>
      </c>
      <c r="G16" s="1">
        <v>956</v>
      </c>
      <c r="H16" s="17" t="s">
        <v>32</v>
      </c>
      <c r="I16" s="15" t="s">
        <v>17</v>
      </c>
    </row>
    <row r="17" spans="1:9" ht="117">
      <c r="A17" s="26"/>
      <c r="B17" s="1">
        <v>5</v>
      </c>
      <c r="C17" s="16"/>
      <c r="D17" s="1">
        <v>5</v>
      </c>
      <c r="E17" s="1">
        <v>1800</v>
      </c>
      <c r="F17" s="15" t="s">
        <v>12</v>
      </c>
      <c r="G17" s="1">
        <v>956</v>
      </c>
      <c r="H17" s="17" t="s">
        <v>32</v>
      </c>
      <c r="I17" s="15" t="s">
        <v>17</v>
      </c>
    </row>
    <row r="18" spans="1:9">
      <c r="A18" s="6"/>
      <c r="B18" s="1"/>
      <c r="C18" s="23" t="s">
        <v>13</v>
      </c>
      <c r="D18" s="6">
        <f>SUM(D3:D17)</f>
        <v>46</v>
      </c>
      <c r="E18" s="24" t="str">
        <f ca="1">SUMPRODUCT(D$4:D$18,E$4:E$18)</f>
        <v/>
      </c>
      <c r="F18" s="7"/>
      <c r="G18" s="7"/>
      <c r="H18" s="17"/>
      <c r="I18" s="7"/>
    </row>
  </sheetData>
  <mergeCells count="3">
    <mergeCell ref="A3:A4"/>
    <mergeCell ref="A8:A11"/>
    <mergeCell ref="A13:A17"/>
  </mergeCells>
  <pageMargins left="0.5" right="0.5" top="0.75" bottom="0.75" header="0.27777800000000002" footer="0.27777800000000002"/>
  <pageSetup scale="72"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</cp:lastModifiedBy>
  <dcterms:modified xsi:type="dcterms:W3CDTF">2022-09-13T09:08:03Z</dcterms:modified>
</cp:coreProperties>
</file>