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8_{506C69E6-6A0C-4170-8CD6-9A0DDE9C90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1" i="4" l="1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30" i="4" l="1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</calcChain>
</file>

<file path=xl/sharedStrings.xml><?xml version="1.0" encoding="utf-8"?>
<sst xmlns="http://schemas.openxmlformats.org/spreadsheetml/2006/main" count="333" uniqueCount="257">
  <si>
    <t>Nazwa firmy: ………</t>
  </si>
  <si>
    <t>Data: ………</t>
  </si>
  <si>
    <t>Nazwa produktu</t>
  </si>
  <si>
    <t>Opis produktu</t>
  </si>
  <si>
    <t xml:space="preserve">Ilość </t>
  </si>
  <si>
    <t xml:space="preserve">Jednostka miary </t>
  </si>
  <si>
    <t>Nr katalogowy [DOSTAWCY]</t>
  </si>
  <si>
    <t>Nazwa produktu [DOSTAWCY]</t>
  </si>
  <si>
    <t>Opis produktu
[DOSTAWCY]</t>
  </si>
  <si>
    <t xml:space="preserve"> Ilość sztuk w opakowaniu</t>
  </si>
  <si>
    <t>Cena jednostkowa [netto]</t>
  </si>
  <si>
    <t>Rabat [%]</t>
  </si>
  <si>
    <t>Cena jednostkowa ostateczna [netto]</t>
  </si>
  <si>
    <t>Suma [netto]</t>
  </si>
  <si>
    <t>Czas realizacji [dni]</t>
  </si>
  <si>
    <t>Termin płatności [dni]</t>
  </si>
  <si>
    <t>sztuka</t>
  </si>
  <si>
    <t>WYPEŁNIA DOSTAWCA</t>
  </si>
  <si>
    <t>SAEC (Human small airway epithelial cells) - Ludzkie komórki nabłonka małych dróg oddechowych</t>
  </si>
  <si>
    <t>NHBE (normal human bronchial epithelial cells) – Ludzkie komórki nabłonka oskrzeli/tchawicy z kwasem retinowym</t>
  </si>
  <si>
    <t>BEGM (Bronchial Epithelial Cell Growth Medium BulletKit) - Pożywka do wzrostu komórek nabłonka oskrzeli</t>
  </si>
  <si>
    <t xml:space="preserve">S-ALI (Small Airway Air-Liquid Interface Medium BulletKit) medium przeznaczone do pracy na komórkach SAEC w systemie ALI </t>
  </si>
  <si>
    <t xml:space="preserve">B-ALI (Bronchial Air-Liquid Interface Medium BulletKit) medium przeznaczone do pracy na komórkach NHBE w systemie ALI </t>
  </si>
  <si>
    <t>SAGM (Small Airway Epithelial Cell Growth Medium BulletKit) Zestaw do wzrostu komórek nabłonka dróg oddechowych</t>
  </si>
  <si>
    <t>HPAEC (Human Pulmonary Artery Endothelial Cells) - Komórki śródbłonka ludzkiej tętnicy płucnej</t>
  </si>
  <si>
    <t>NHLF –(Human Lung Fibroblasts) - ludzkie fibroblasty płuc</t>
  </si>
  <si>
    <t xml:space="preserve">EGM-2 (Endothelial Cell Growth Medium-2 BulletKit) - Medium do wzrostu komórek śródbłonka </t>
  </si>
  <si>
    <t>FGM-2 (Fibroblast Growth Medium-2 BulletKit) medium do wzrostu fibroblastów</t>
  </si>
  <si>
    <t>HMVEC-L –(Human Lung Microvascular Endothelial Cells) Ludzkie komórki śródbłonka mikronaczyń płuc</t>
  </si>
  <si>
    <t>EGM -2 MV (Microvascular Endothelial Cell Growth Medium-2 BulletKit) medium do wzrostu komórek środbłonka mikronaczyń</t>
  </si>
  <si>
    <t>Hygromycin B, 50 mg/ml, 20 ml</t>
  </si>
  <si>
    <t>Hygromycin B, 50 mg/ml, 5 ml</t>
  </si>
  <si>
    <t>MycoStrip™ - Mycoplasma Detection Kit</t>
  </si>
  <si>
    <t>zestaw</t>
  </si>
  <si>
    <t>MycoStrip™ 100, Mycoplasma Detection Kit (without cassette)</t>
  </si>
  <si>
    <r>
      <t>Neuropeptide Y Receptor Y2 (NPY2R) ACTOne</t>
    </r>
    <r>
      <rPr>
        <vertAlign val="superscript"/>
        <sz val="11"/>
        <color rgb="FF333333"/>
        <rFont val="Calibri"/>
        <family val="2"/>
        <charset val="238"/>
        <scheme val="minor"/>
      </rPr>
      <t>TM</t>
    </r>
    <r>
      <rPr>
        <sz val="11"/>
        <color rgb="FF333333"/>
        <rFont val="Calibri"/>
        <family val="2"/>
        <charset val="238"/>
        <scheme val="minor"/>
      </rPr>
      <t xml:space="preserve"> Stable Cell Line</t>
    </r>
  </si>
  <si>
    <r>
      <t>Neuropeptide Y Receptor Y1 (NPY1R) ACTOne</t>
    </r>
    <r>
      <rPr>
        <vertAlign val="superscript"/>
        <sz val="11"/>
        <color rgb="FF333333"/>
        <rFont val="Calibri"/>
        <family val="2"/>
        <charset val="238"/>
        <scheme val="minor"/>
      </rPr>
      <t>TM</t>
    </r>
    <r>
      <rPr>
        <sz val="11"/>
        <color rgb="FF333333"/>
        <rFont val="Calibri"/>
        <family val="2"/>
        <charset val="238"/>
        <scheme val="minor"/>
      </rPr>
      <t xml:space="preserve"> Stable Cell Line</t>
    </r>
  </si>
  <si>
    <t>Linia komórkowa HEK-293 CNG ekspresjonująca NPY1R, użyteczna w badaniu jego agonistów/antagonistów na podstawie zmian wewnątrzkomórkowego poziomu cAMP. Producent: Eenzyme, # CL-11-NPY1R</t>
  </si>
  <si>
    <r>
      <t>Neuropeptide Y Receptor Y4 (NPY4R) ACTOne</t>
    </r>
    <r>
      <rPr>
        <vertAlign val="superscript"/>
        <sz val="11"/>
        <color rgb="FF333333"/>
        <rFont val="Calibri"/>
        <family val="2"/>
        <charset val="238"/>
        <scheme val="minor"/>
      </rPr>
      <t>TM</t>
    </r>
    <r>
      <rPr>
        <sz val="11"/>
        <color rgb="FF333333"/>
        <rFont val="Calibri"/>
        <family val="2"/>
        <charset val="238"/>
        <scheme val="minor"/>
      </rPr>
      <t xml:space="preserve"> Stable Cell Line</t>
    </r>
  </si>
  <si>
    <r>
      <t>Neuropeptide Y Receptor Y5 (NPY5R) ACTOne</t>
    </r>
    <r>
      <rPr>
        <vertAlign val="superscript"/>
        <sz val="11"/>
        <color rgb="FF333333"/>
        <rFont val="Calibri"/>
        <family val="2"/>
        <charset val="238"/>
        <scheme val="minor"/>
      </rPr>
      <t>TM</t>
    </r>
    <r>
      <rPr>
        <sz val="11"/>
        <color rgb="FF333333"/>
        <rFont val="Calibri"/>
        <family val="2"/>
        <charset val="238"/>
        <scheme val="minor"/>
      </rPr>
      <t xml:space="preserve"> Stable Cell Line</t>
    </r>
  </si>
  <si>
    <t>Linia komórkowa HEK-293 CNG ekspresjonująca NPY5R, użyteczna w badaniu jego agonistów/antagonistów na podstawie zmian wewnątrzkomórkowego poziomu cAMP. Producent: Eenzyme, # CL-11-NPY5R</t>
  </si>
  <si>
    <t>2-(Boc-oxyimino)-2-phenylacetonitrile</t>
  </si>
  <si>
    <t>N-(Benzyloxycarbonyloxy)succinimide</t>
  </si>
  <si>
    <t>Benzyl cyanoformate</t>
  </si>
  <si>
    <t>Dibenzyl (azanediylbis(ethane-2,1-diyl))dicarbamate</t>
  </si>
  <si>
    <t>tert-Butyl acetate</t>
  </si>
  <si>
    <t>2-(Boc-oxyimino)-2-phenylacetonitrile, (Boc-ON), CAS: 58632-95-4, purity &gt;=99%, COA, 25G</t>
  </si>
  <si>
    <t>opakowanie</t>
  </si>
  <si>
    <t>N-(Benzyloxycarbonyloxy)succinimide (Z-Osu), purity &gt;=98%, COA,  25G</t>
  </si>
  <si>
    <t>Benzyl cyanoformate, CAS: 5532-86-5, purity &gt;=95%, 5G</t>
  </si>
  <si>
    <t>Dibenzyl (azanediylbis(ethane-2,1-diyl))dicarbamate, CAS: 160256-75-7, purity&gt;=97%,COA, 5G</t>
  </si>
  <si>
    <t>tert-Butyl acetate, CAS: 540-88-5, purity &gt;=99%, in glass bottle, COA, 100 mL</t>
  </si>
  <si>
    <t xml:space="preserve">Polyethylenimine, Linear, MW 25000, transfection grade </t>
  </si>
  <si>
    <r>
      <t>Polietylenoimina, cząsteczka liniowa. Masa właściwa 25 000. Jakość odpowiednia do transfekcji. Odpowiedni jako odczynnik do przejściowej transfekcji komórek eukariotycznych, głównie CHO i HEK293. Postać białego do żółtego ciała stałego. Temperatura topnienia 73 - 75</t>
    </r>
    <r>
      <rPr>
        <sz val="11"/>
        <color theme="1"/>
        <rFont val="Calibri"/>
        <family val="2"/>
        <charset val="238"/>
      </rPr>
      <t xml:space="preserve">˚C. Opakowanie 100 mg. </t>
    </r>
    <r>
      <rPr>
        <sz val="11"/>
        <color theme="1"/>
        <rFont val="Calibri"/>
        <family val="2"/>
        <scheme val="minor"/>
      </rPr>
      <t xml:space="preserve"> NUMER CAS: 9002-98-6</t>
    </r>
  </si>
  <si>
    <t xml:space="preserve">3 szt. </t>
  </si>
  <si>
    <t xml:space="preserve">szt. </t>
  </si>
  <si>
    <t>Poliethylenimine, linear, MW 10 000</t>
  </si>
  <si>
    <t>Polietylenoimina, cząsteczka liniowa. Kationowy polimer odpowiedni do transfekcji komórek eukariotycznych. Masa właściwa 10 000. Temperatura topnienia 48-53˚C. PDI &lt;= 1.3. Opakowanie 1g, szklana butelka. Numer katalogowy 765090 lub równoważny</t>
  </si>
  <si>
    <t xml:space="preserve">EXGEN 500 </t>
  </si>
  <si>
    <t>Polietylenoimina, cząsteczka liniowa. Kationowy polimer odpowiedni do transfekcji komórek eukariotycznych. Masa właściwa 22 000. Numer katalogowy 12783652 lub równoważny</t>
  </si>
  <si>
    <t xml:space="preserve">EX-CELL Antifoam </t>
  </si>
  <si>
    <t>Niejonowa emulsja przeznaczona do użytku w przemyśle farmaceutycznym i biologii weterynaryjnej, podczas kontroli pienienia się związanego z użytkowaniem medium podczas hodowli w bioreaktorach. Produkt nie zawiera związków pochodzenia zwierzęcego, formuła zawierająca 30% Simethicone Emulsion z DOW CORNING Q7-2587. Odpowiedni do zastosowania w hodowlach komórkowych. Postać płynna. Sterylizowane promieniowaniem gamma. Poziom jakości 500. Opakowanie 5B. Numer katalogowy 59920C-5B lub równoważny</t>
  </si>
  <si>
    <t xml:space="preserve">1 szt. </t>
  </si>
  <si>
    <t xml:space="preserve">Antifoam C Emulsion </t>
  </si>
  <si>
    <t>Wodna emulsja, 30% roztwór skoncentrowanego polidimetylosiloksanu. Poziom jakości 100. Odpowiedni do zastosowania w hodowlach komórkowych. Opakowanie 250mL. Numer katalogowy A8011-250ML lub równoważny</t>
  </si>
  <si>
    <t>Antifoam SE-15</t>
  </si>
  <si>
    <r>
      <t>Produkt oparty na silikonie przeznaczony do minimalizowania pienienia się medium podczas procesu fermentacji mikrobiologicznej i w hodowlach eukariotycznych. Wodny roztwór zawiera 10% silikonu i niejonowe emulgatory. Gęstość 1g/mL w 25</t>
    </r>
    <r>
      <rPr>
        <sz val="11"/>
        <color theme="1"/>
        <rFont val="Calibri"/>
        <family val="2"/>
        <charset val="238"/>
      </rPr>
      <t xml:space="preserve">˚C. Odpowiedni do hodowli komórek eukariotycznych. Poziom jakości 200. </t>
    </r>
    <r>
      <rPr>
        <sz val="11"/>
        <color theme="1"/>
        <rFont val="Calibri"/>
        <family val="2"/>
        <scheme val="minor"/>
      </rPr>
      <t>Opakowanie 100g. Numer katalogowy A8582-100G lub równoważny</t>
    </r>
  </si>
  <si>
    <t>CHOZN® CHO K1 Host Cell Line</t>
  </si>
  <si>
    <r>
      <t>Komórki eukariotyczne CHO K1 pochodzące z ECACC i zaadaptowane do hodowli w zawiesinie w medium wolnym od składników pochodzenia zwierzęcego. Komórki zabankowane zgodnie z cGMP w chemicznie zdefiniowanym medium EX-CELL CD CHO Fusion zawierającym 4mM L-glutaminy i 7% DMSO. Komórki dostarczane w vialce zawierającej 1 mL o gęstości 10</t>
    </r>
    <r>
      <rPr>
        <vertAlign val="superscript"/>
        <sz val="11"/>
        <color theme="1"/>
        <rFont val="Calibri"/>
        <family val="2"/>
        <charset val="238"/>
        <scheme val="minor"/>
      </rPr>
      <t>7</t>
    </r>
    <r>
      <rPr>
        <sz val="11"/>
        <color theme="1"/>
        <rFont val="Calibri"/>
        <family val="2"/>
        <scheme val="minor"/>
      </rPr>
      <t xml:space="preserve"> kom./mL.. Numer katalogowy CHOK1-1VL lub równoważny</t>
    </r>
  </si>
  <si>
    <t>KH2PO4</t>
  </si>
  <si>
    <t>Numer CAS: 7778-77-0, 1 kg,/op. Numer katalogowy 1048731000  lub równoważny</t>
  </si>
  <si>
    <t>4 op.</t>
  </si>
  <si>
    <t>op. /1 kg</t>
  </si>
  <si>
    <t>K2SO4</t>
  </si>
  <si>
    <t>Numer CAS: 7778-80-5 , 0.5kg/op. numer katalogowy 1051520500 lub równoważny</t>
  </si>
  <si>
    <t>op. / 0.5 kg</t>
  </si>
  <si>
    <t>CaSO4*2H2O</t>
  </si>
  <si>
    <t>Numer CAS: 10101-41-4, 1kg.op. , Numer katalogowy 1021601000 lub równoważny</t>
  </si>
  <si>
    <t xml:space="preserve">2 op. </t>
  </si>
  <si>
    <t>op. /1kg</t>
  </si>
  <si>
    <t>MgSO4*7H2O</t>
  </si>
  <si>
    <t xml:space="preserve">Numer CAS: 10034-99-8  1kg/op. Numer katalogowy 1058861000 lub równoważny </t>
  </si>
  <si>
    <t xml:space="preserve">4 op. </t>
  </si>
  <si>
    <t>Kwas ortofosforowy 85%</t>
  </si>
  <si>
    <t>Kwas ortofosforowy o steż. 85%, Numer katalogowy 1005521000 lub równoważny</t>
  </si>
  <si>
    <t>20 op.</t>
  </si>
  <si>
    <t xml:space="preserve">1/litr op. </t>
  </si>
  <si>
    <t>Bacto Casamino Acids</t>
  </si>
  <si>
    <t>Bacto Casamino Acids,hydrolat kazeiny , odpowiedni do przygotowania pożywek mikrobiologicznych, 0.5kg/op.  numer katalogowy DF0230-17-3  lub równoważny</t>
  </si>
  <si>
    <t>op./0.5 kg</t>
  </si>
  <si>
    <t>enzym restrykcyjny BspTI (AflII) (10 U/µL)</t>
  </si>
  <si>
    <t>Enzym restrykcyjny BspTI (AflII) (10 U/µL), dostarczony w buforze: 10 mM Tris-HCl (pH 7.5 at 25°C), 200 mM KCl, 1 mM DTT, 0.1 mM EDTA, 0.2 mg/mL BSA ,  50% glycerol., Dostarczony z buforem 10X Buffer O. 1000u</t>
  </si>
  <si>
    <t xml:space="preserve">6 op. </t>
  </si>
  <si>
    <t>1000u/op</t>
  </si>
  <si>
    <t xml:space="preserve">Sterylny system do filtracji próżniowej, filtr 0.22 µm, pojemność 500 ml </t>
  </si>
  <si>
    <t xml:space="preserve">System z nakładką filtracyjną z membraną PES o wielkości porów 0.22 µm, sterylny. W zestawie z butelką odbieralnika. Pojemność lejka i butelki odbieralnika 500 ml. W zestawie z oddzielnie zapakowaną, sterylną zakrętką. Butelka z podziałką. Złącze próżniowe pasujące do węży o różnych średniach. Niskie powinowactwo do białek. </t>
  </si>
  <si>
    <t>8 kartonów</t>
  </si>
  <si>
    <t xml:space="preserve">Karton (12 szt. ) </t>
  </si>
  <si>
    <t xml:space="preserve">Sterylny system do filtracji próżniowej, filtr 0.22 µm, pojemność 250 ml </t>
  </si>
  <si>
    <t xml:space="preserve">System z nakładką filtracyjną z membraną PES o wielkości porów 0.22 µm, sterylny. W zestawie z butelką odbieralnika. Pojemność lejka i butelki odbieralnika 250 ml. W zestawie z oddzielnie zapakowaną, sterylną zakrętką. Butelka z podziałką. Złącze próżniowe pasujące do węży o różnych średniach. Niskie powinowactwo do białek. </t>
  </si>
  <si>
    <t xml:space="preserve">8 kartonów </t>
  </si>
  <si>
    <t>Giga kit do oczyszczania plazmidowego DNA, endotoxin free, NucleoBond PC 10000</t>
  </si>
  <si>
    <t>Kit do izolacji DNA plazmidowego z bakterii E.coli,  Oczyszczanie DNA plazmidowego wysokokopijnego i niskokopijnego. Wykorzystuje technologię chromatografii anionowymiennej. Wielkość próbki od 500ml do 2000ml. Teoretyczna pojemność wiązania 10000 µg. Zawartość endotoksyn &lt; 0.1 EU/µg DNA . Numer  katalogowy REF 740548 lub równoważny.</t>
  </si>
  <si>
    <t>6 opakowań</t>
  </si>
  <si>
    <t>Opakowanie (5 preps)</t>
  </si>
  <si>
    <t>Mega kit do oczyszczania plazmidowego DNA, endotoxin free, NucleoBond PC 2000</t>
  </si>
  <si>
    <t>Kit do izolacji DNA plazmidowego z bakterii E.coli,  Oczyszczanie DNA plazmidowego wysokokopijnego i niskokopijnego. Wykorzystuje technologię chromatografii anionowymiennej. Wielkość próbki od 150ml do 500ml. Wydajność 2000 µg. Teoretyczna pojemność wiązania 2000 µg. Zawartość endotoksyn &lt; 0.1 EU/µg DNA . Numer katalogowy REF 740549 lub równoważny</t>
  </si>
  <si>
    <t>Maxi kit do oczyszczania plazmidowego DNA, endotoxin free, NucleoBond PC 500</t>
  </si>
  <si>
    <t xml:space="preserve">Kit do izolacji DNA plazmidowego z bakterii E.coli,  Oczyszczanie DNA plazmidowego wysokokopijnego i niskokopijnego. Wykorzystuje technologię chromatografii anionowymiennej. Wielkość próbki od 30ml do 150ml. Wydajność 500 µg. Teoretyczna pojemność wiązania 2000 µg. Zawartość endotoksyn &lt; 0.1 EU/µg DNA </t>
  </si>
  <si>
    <t>Opakowanie (10 preps)</t>
  </si>
  <si>
    <t xml:space="preserve">ExpiFectamine™ 293 Transfection Kit, na 1L hodowli </t>
  </si>
  <si>
    <t>Lipidowy odczynnik kationowy, przeznaczony do transfekcji przejściowej komórek eukariotycznych HEK293, zapewniający wyoską wydajność produkcji białek. Odpowiedni do transfekcji wyoskogęstych hodowli zawiesinowych. Opakowanie zawiera 2,7 ml odczynnika do transfekcji, oraz 5 ml enhancera I oraz 50 ml enhancera II, zwiększających żywotność komórek i ekspresję białek. Numer katalogowy A14524 lub równoważny</t>
  </si>
  <si>
    <t xml:space="preserve">10 szt. </t>
  </si>
  <si>
    <t xml:space="preserve"> szt.</t>
  </si>
  <si>
    <t>GLP-1 Przeciwciało Monoklonalne, klon 03</t>
  </si>
  <si>
    <t>Przeciwciało monoklonalne anty GLP-1, klon 03. Wyprodukowane w myszy. Objętość 400µl. Odpowiednie do użycia w Western Blot i Elisa. Wiąże specyficznie GLP-1 (1-37), GLP-1 (7-37) i  GLP-1 (9-37). Stężenie 1.02 mg/mL. Zawiera 15mM azydku sodu.  Numer katalogowy ABS 046-03-02 lub równoważny.</t>
  </si>
  <si>
    <t xml:space="preserve">Żel tricynowy, 10-dołkowy, gradientowy 10-20% </t>
  </si>
  <si>
    <t>Żel tricynowy, 10-dołkowy, gradientowy 10 do 20%, grubość 1mm. Przeznaczony do elektroforezy i separacji białek i peptydów o małej masie molekularnej w zakresie 2 do 200 kDa. Wymiary 8 x 8 cm. Kompatybilny z systemem Mini Gel Tank. Numer katalogowy EC6625BOX lub równoważny</t>
  </si>
  <si>
    <t xml:space="preserve">10 opakowań </t>
  </si>
  <si>
    <t>Opakowanie (10 szt.)</t>
  </si>
  <si>
    <t>H-L-Dap(Fmoc)-OtBu*HCl</t>
  </si>
  <si>
    <t>cis-4-Isopropylcyclohexanecarboxylic acid</t>
  </si>
  <si>
    <t>H-D-Dap(Fmoc)-OtBu*HCl</t>
  </si>
  <si>
    <t>4-(Hydroxymethyl) Phenoxyacetic Acid (HMPA) on Aminoethyl Polystyrene Resins</t>
  </si>
  <si>
    <t>H-L-Lys(Fmoc)-OtBu hydrochloride</t>
  </si>
  <si>
    <t>(9H-Fluoren-9-yl)methyl 2-oxoethylcarbamate</t>
  </si>
  <si>
    <t>Glycine</t>
  </si>
  <si>
    <t>Sodium cyanoborohydride</t>
  </si>
  <si>
    <t>Fmoc-D-Lys(ivDde)-OH</t>
  </si>
  <si>
    <t>Fmoc-D-Lys(Mtt)-OH</t>
  </si>
  <si>
    <t>(9H-Fluoren-9-yl)methyl 2-oxoethylcarbamate, CAS: 156939-62-7, purity &gt;= 96%, COA, opakowanie 5 g</t>
  </si>
  <si>
    <t>(9H-Fluoren-9-yl)methyl 2-oxoethylcarbamate, CAS: 156939-62-7, purity &gt;= 96%, COA, opakowanie 1 g</t>
  </si>
  <si>
    <t>Roztwór białek macierzy zewnatrzkom. z kolagenem typu  I do pokrywania butelek</t>
  </si>
  <si>
    <t>inhibitory proteaz odpowiednie do hodowli komórkowej</t>
  </si>
  <si>
    <t>Inhibitory proteaz mieszanina: aprotynina, bestatyna, E-64, leupeptyna, pepstatyna A w roztworze DMSO odpowiednie do hodowli komórkowej</t>
  </si>
  <si>
    <t xml:space="preserve">Zestaw kulek magnetycznych do oznaczania cytokin i chemokin w płytkach 96-dołkowych </t>
  </si>
  <si>
    <t>Zestaw kulek magnetycznych wraz z buforami, płytkami i przeciwciałami wykorzystujący technikę Luminex do oznaczania poziomu cytokin i chemokin w supernatantach  z hodowli komórkowych, 
MERCK Mllipore nr kat. HCYTOMAG-60K z 11 analitami (custom premix): IL-1a, IL-1B, TNF-a, IL-12p70, IL12-p40, IL-6, IL-10, IL-8, RANTES, MCP-1, IP-10  lub równoważne</t>
  </si>
  <si>
    <t>Płyn (Drive Fluid) do urządzenia MAGPIX lub równoważny</t>
  </si>
  <si>
    <t>Płyn (Drive Fluid) do urządzenia MAGPIX lub równoważny,
opakowanie 4 x 700 ml,
R&amp;D Systems nr kat. MPXDF-4PK lub równoważne</t>
  </si>
  <si>
    <t>Zestaw do weryfikacji urządzenia MAGIX lub równoważny</t>
  </si>
  <si>
    <t>Zestaw do weryfikacji urządzenia MAGIX lub równoważne, 
opakowanie 25 testów, 
R&amp;D Systems nr kat. MPX-PVER-K25 lub równoważne</t>
  </si>
  <si>
    <t>Zestaw do kalibracji urządzenia MAGIX  lub równoważny</t>
  </si>
  <si>
    <t>Zestaw do kalibracji urządzenia MAGIX lub równoważne,
opakowanie 25 testów,
R&amp;D Systems nr kat. MPX-CAL -K25 lub równoważne</t>
  </si>
  <si>
    <t xml:space="preserve">Zestaw kulek magnetycznych do badania szlaku NF-κB w płytkach 96-dołkowych </t>
  </si>
  <si>
    <t>Zestaw kulek magnetycznych wraz z buforami, płytkami i przeciwciałami wykorzystujący technikę Luminex do badania szlaku NF-κB w lizatach komórkowych, 
MERCK Mllipore nr kat. 48-630MAG lub równoważne</t>
  </si>
  <si>
    <t>AIM V pożywka</t>
  </si>
  <si>
    <t>Pożywka AIM V sterylna, do hodowli komórkowej, 1000 ml, Thermo Fisher Scientific nr kat. 12055083 lub równoważny</t>
  </si>
  <si>
    <t>sztuk</t>
  </si>
  <si>
    <t>Pierwotne ludzkie komórki PBMC</t>
  </si>
  <si>
    <t>Pierwotne ludzkie komórki PBMC (jednojądzrzaste komórki z krwi obwodowej), zamrożone, ATCC nr kat. PCS-800-011 lub  Lonza CC-2702 lub równoważne</t>
  </si>
  <si>
    <t>ludzki VEGF 165</t>
  </si>
  <si>
    <t>Ludzki czynnik wzrostu śródbłonka naczyń krwionośnych VEGF 165, liofilizat, do hodowli komórkowej,czystość &gt;95%,  opakowanie 10 ug, ABM nr kat. Z100895 lub równoważny</t>
  </si>
  <si>
    <t xml:space="preserve">BETP 2-(Ethylsulfinyl)-4-[3-(phenylmethoxy)phenyl]-6-(trifluoromethyl)pyrimidine </t>
  </si>
  <si>
    <t xml:space="preserve">Pozytywny modulator allosteryczny receptorów GLP-1. BETP jest selektywnym pozytywnym modulatorem allosterycznym i częściowym agonistą receptora glukagonopodobnego peptydu 1 (GLP-1). Zwiększa powinowactwo wiązania oksyntomoduliny do receptora GLP-1. Wzmacnia sygnalizację receptora GLP-1 za pośrednictwem oksyntomoduliny in vitro i wydzielanie insuliny in vivo. </t>
  </si>
  <si>
    <t xml:space="preserve">2op. </t>
  </si>
  <si>
    <t xml:space="preserve"> opakowanie 10 mg</t>
  </si>
  <si>
    <t xml:space="preserve">Oxyntomodulin </t>
  </si>
  <si>
    <t>Peptyd syntetyczny lub naturalny wiążący się do receptora GLP1R I GIPR. Wariant ludzki oksyntomoduliny. Potwierdzona aktywnośc biologiczna</t>
  </si>
  <si>
    <t>5op</t>
  </si>
  <si>
    <t>opakowanie 1 mg</t>
  </si>
  <si>
    <t>HBS-EP+ Buffer 10×</t>
  </si>
  <si>
    <t>Bufor kinetyczny, do badania SPR, zawierający w składzie: 0.1 M HEPES, 1.5 M NaCl, 0.03 M EDTA i 0.5% v/v Surfactant P20. Do urządzenia BIACORE T200, Cytivia</t>
  </si>
  <si>
    <t>10op.</t>
  </si>
  <si>
    <t>HBS-N Buffer 10×</t>
  </si>
  <si>
    <t>Bufor kinetyczny, do badania SPR, zawierający w składzie: 0.1 M HEPES, 1.5 M NaCl, 0.03 M EDTA. Do urządzenia BIACORE T200, Cytivia</t>
  </si>
  <si>
    <t>5op.</t>
  </si>
  <si>
    <t>opakowanie 1 litr</t>
  </si>
  <si>
    <t>opakowanie1 litr</t>
  </si>
  <si>
    <t>Zestaw odczynników do immobilizacji białek za pomocą grup aminowych</t>
  </si>
  <si>
    <t>Odczynniki do kowalencyjnej immobilizacji cząsteczek zawierających pierwszorzędową grupę aminową. Do urządzenia BIACORE T200, Cytivia</t>
  </si>
  <si>
    <t xml:space="preserve">Sensor Chip CM5 </t>
  </si>
  <si>
    <t>Sensor SPR do immobilizacji białek na jego powierzchni (na grupy aminowe), Do urządzenia BIACORE T200, Cytivia</t>
  </si>
  <si>
    <t>zestaw 3 op.</t>
  </si>
  <si>
    <t>Sensor Chip CM1</t>
  </si>
  <si>
    <t>Sensor SPR do immobilizacji białek na jego powierzchni (na grupy aminowe). Niska zawartośc dekstranów na jego powierzchni. Do urządzenia BIACORE T200, Cytivia</t>
  </si>
  <si>
    <t>Sensor Chip SA</t>
  </si>
  <si>
    <t>Sensor SPR do immobilizacji zbiotynylowanych białek, na jego powierzchni. Do urządzenia BIACORE T200, Cytivia</t>
  </si>
  <si>
    <t>5 zestawów</t>
  </si>
  <si>
    <t xml:space="preserve">Sól do derywatyzacji: 2,4,6-Triphenylpyrylium trifluoromethanesulphonate </t>
  </si>
  <si>
    <t>5 op</t>
  </si>
  <si>
    <t>opakowanie1 g</t>
  </si>
  <si>
    <t>Fluoroscencyjny est przesiewowy do oceny glikozylacji białek fuzyjnych Fc, oparty na lektynach.</t>
  </si>
  <si>
    <t>Prebarwiony standard wielkości białek typu Spectra Multicolor Low Range Protein Ladder</t>
  </si>
  <si>
    <t>Prebarwiony standard wielkości białek typu Spectra Multicolor Low Range Protein Ladder 1 x 250 ul (Numer katalogowy 26628 lub równoważny), Zakres od 1,7 do 40 kDa, zawiera mieszaninę 6 białek i peptydów o masach: 40, 25, 15, 10, 4.6, 1.7 kDa; do stosowania jako wzorzec wielkości peptydów i małych białek w elektroforezie żelowej i western blot; wzorzec białkowy jest dostarczany w postaci gotowej do użycia do bezpośredniego nakładania na żele bez konieczności podgrzewania; wielkość opakowania 250 ul, 10 opakowań</t>
  </si>
  <si>
    <t>opakowanie 250 ul,</t>
  </si>
  <si>
    <t>Kwas octowy</t>
  </si>
  <si>
    <t>Kwas octowy roztwór 80% cz.d.a. CAS 64-19-7, opakowanie 1 l; 50 opak.</t>
  </si>
  <si>
    <t>opakowanie 1l</t>
  </si>
  <si>
    <t>Nadsiarczan amonu do elektroforezy</t>
  </si>
  <si>
    <t xml:space="preserve">Nadsiarczan amonu do elektroforezy, ≥98% , CAS 7727-54-0, 100 g, </t>
  </si>
  <si>
    <t>opakowanie 100g</t>
  </si>
  <si>
    <t>opakowanie 0,5l</t>
  </si>
  <si>
    <t>opakowanie 20 ml</t>
  </si>
  <si>
    <t>Celuloza mikrokrystaliczna</t>
  </si>
  <si>
    <t xml:space="preserve">Celuloza mikrokrystaiczna do zastosowania jako wypełniacz w stałych formulacjach farmacutycznych (tabletkach) , wielkość cząstki 32 μm Numer CAS: 9004-34-6, </t>
  </si>
  <si>
    <t>opakowanie 1kg</t>
  </si>
  <si>
    <t>Povidone K90</t>
  </si>
  <si>
    <t>Povidone (polyvinylpyrrolidone, PVP) do zastosowania jako czynnik scalający w stałych formulacjach farmaceutycznych. Numer CAS:</t>
  </si>
  <si>
    <t>Opakowanie 1kg</t>
  </si>
  <si>
    <t>9003-39-8</t>
  </si>
  <si>
    <t xml:space="preserve">Stearynian magnezu </t>
  </si>
  <si>
    <t>Wypełniacz form stałych. wielkość cząstki 1 μm, Numer CAS:</t>
  </si>
  <si>
    <t>Opakowanie 250g</t>
  </si>
  <si>
    <t>557-04-0</t>
  </si>
  <si>
    <t>EZ-Link™ Sulfo-NHS-Biotin</t>
  </si>
  <si>
    <t>Odczynnik do biotynylacji białek przez wiązanie z grupami aminowymi. Optymalny z Thermo numer kat. 21217</t>
  </si>
  <si>
    <t>opakowanie 50mg</t>
  </si>
  <si>
    <t xml:space="preserve">Akrylamid-bis gotowy do użycia  </t>
  </si>
  <si>
    <t xml:space="preserve">Mieszanina akrylamid-bis akrylamid. W stosunku 19:1. Stężenie finalne akrylamidu 40%. Roztwór gotowy do użycia w żelach PAGE. Zastosowanie do elektroforezy. </t>
  </si>
  <si>
    <t xml:space="preserve">ExpiFectamine™ 293 Transfection Kit </t>
  </si>
  <si>
    <t>Lipidowy odczynnik kationowy, przeznaczony do transfekcji przejściowej 1L komórek eukariotycznych HEK293, zapewniający wysoką wydajność produkcji białek. Odpowiedni do transfekcji wysokogęstych hodowli zawiesinowych. W skład zestawu wchodzą też dwa enhancery zwiększające żywotność komórek i ekspresję białek. 1 opakowanie zawiera 2,7 ml odczynnika do transfekcji, 5 ml enhancera I, 50 ml enhancera II.</t>
  </si>
  <si>
    <t xml:space="preserve">Expi293 Expression Medium </t>
  </si>
  <si>
    <t>Medium do hodowli komórek ssaczych Expi293F, przeznaczone do transfekcji i hodowli zawiesinowych o dużej gęstości, wolne od białek i składników pochodzenia zwierzęcego, wspiera efektywność transfekcji oraz ekspresji białek rekombinowanych, nie zawiera czerwieni fenolowej, zawiera GlutaMAX™-I , nie wymaga dodatkowej suplementacji. Nie zawiera hipoksantyny, tymidyny, insuliny, witaminy A, 2-merkaptoetanolu, dekstrozy, HEPES, antybiotyków, surowicy. Zawiera pirogronian sodu i sole wapniowe, magnezowe, sodowe i fosforanowe. Sterylne.</t>
  </si>
  <si>
    <t>5 opakowań</t>
  </si>
  <si>
    <t>Opakowanie 6x1L</t>
  </si>
  <si>
    <t>Acetonitryl do HPLC</t>
  </si>
  <si>
    <t xml:space="preserve">Acetonitryl DO HPLC; SUPER GRADIENT Opakowanie: 2,5 L, CAS: 75-05-8; </t>
  </si>
  <si>
    <t>20 opakowań</t>
  </si>
  <si>
    <t>opakowanie 2,5 L</t>
  </si>
  <si>
    <t>RFP-21958 - ODCZYNNIKI I INNE SUBSTANCJE LABORATORYJNE</t>
  </si>
  <si>
    <t xml:space="preserve"> Mrożona ampułka z prawidłowymi komórkami śródbłonka tętnicy płucnej (HPAEC) zawierająca ≥ 500 000 komórek. - - Lonza #: CC-2530</t>
  </si>
  <si>
    <t xml:space="preserve"> System hodowli zawierający EBM-2 Basal Medium (CC-3156) i EGM-2 MV Microvascular Endothelial Cell Growth Medium suplementy SingleQuots (CC-4147) wymagane do wzrostu komórek śródbłonka mikronaczyń. - - Lonza: CC-3202</t>
  </si>
  <si>
    <t>Rozpuszczalny w wodzie antybiotyk, izolowany ze Streptomyces hydroscopicus. Sterylny roztwór, użyteczny do kultur komórkowych. -: Calbiochem, np. : # 400052</t>
  </si>
  <si>
    <t>Zestaw do detekcji zakażeń wywołanych mykoplazmą, oparty na reakcji PCR. -: InvivoGen, np.: # rep-mys-20, 20 testów</t>
  </si>
  <si>
    <t>Nabłonek dróg oddechowych powyżej rozwidlenia płuc. Mrożona ampułka z prawidłowymi komórkami ludzkiego nabłonka oskrzeli z kwasem retinowym zawierająca ≥500 000 komórek. Użyteczne do pracy w systemie ALI. Gwarantowane różnicowanie (tworzenie rzęsek, produkcję mucyny, poziomy TEER). - - Lonza #: CC-2540 lub równoważne</t>
  </si>
  <si>
    <t>Dystalna część płuca w obszarze oskrzelika 1 mm. Utrzymywane w pożywce  SAGM BulletKit. ≥500,000 cells. Użyteczne do pracy w systemie ALI. Gwarantowane różnicowanie (tworzenie rzęsek, produkcję mucyny, poziomy TEER). - - Lonza #: CC-2547 lub równoważne</t>
  </si>
  <si>
    <t>Zawiera pożywkę podstawową i zestaw SingleQuots, bez surowicy. System hodowli zawierający pożywkę podstawową BEBM do wzrostu komórek nabłonka oskrzeli (CC-3171) i pożywkę do wzrostu komórek nabłonka oskrzeli BEGM SingleQuots Suplementy i czynniki wzrostu (CC-4175). - - Lonza #: CC-3170 lub równoważne</t>
  </si>
  <si>
    <t>System hodowli zawierający S-ALI Basal Media (CC-3281), S-ALI Differentiation Media (CC-3282) i suplementy S-ALI SingleQuots (CC-4538) wymagane do różnicowania małych komórek nabłonka dróg oddechowych na granicy powietrze-ciecz. - - Lonza  CC-4539 lub równoważne</t>
  </si>
  <si>
    <t xml:space="preserve">
System hodowli zawierający pożywkę podstawową B-ALI (00193516), pożywkę różnicującą B-ALI (00193517) i suplementy B-ALI SingleQuots (00193515) wymagane do różnicowania międzyfazowego powietrze-ciecz komórek nabłonka oskrzeli. - - Lonza: 00193514 lub równoważne</t>
  </si>
  <si>
    <t xml:space="preserve">
 System hodowli zawierający SABM Basal Medium (CC-3119) i suplementy SAGM SingleQuots (CC-4124) wymagane do wzrostu komórek nabłonka małych dróg oddechowych. - - Lonza #: CC-3118 lub równoważne</t>
  </si>
  <si>
    <t>System hodowli zawierający pożywkę podstawową EBM-2 (CC-3156) i suplementy EGM-2 SingleQuotsTM (CC-4176) wymagane do wzrostu komórek śródbłonka. - - Lonza: CC-3162 lub równoważne</t>
  </si>
  <si>
    <t xml:space="preserve">
Mrożona ampułka normalnych ludzkich fibroblastów płuc (NHLF) zawierająca ≥ 500 000 komórek. - - Lonza: CC-2512 lub równoważne
</t>
  </si>
  <si>
    <t>System hodowli zawiera FBM Basal Medium (CC-3131) i suplementy FGM-2 SingleQuots (CC-4126) wymagane do wzrostu fibroblastów. - - Lonza: CC-3132 lub równoważne</t>
  </si>
  <si>
    <t xml:space="preserve"> Mieszanina komórek śródbłonka limfatycznego płuc (LEC) i komórek śródbłonka krwi (BEC). Mrożona ampułka ludzkich komórek śródbłonka mikronaczyniowego płuc (HMVEC-L) zawierająca ≥ 500 000 komórek. - - Lonza CC-2527 lub równoważne
</t>
  </si>
  <si>
    <t>Rozpuszczalny w wodzie antybiotyk, izolowany ze Streptomyces hydroscopicus. Sterylny roztwór, użyteczny do kultur komórkowych. -: Calbiochem, np. : # 400052 lub równoważne</t>
  </si>
  <si>
    <t>Zestaw do detekcji zakażeń wywołanych mykoplazmą, oparty na reakcji PCR. -: InvivoGen, np.: # rep-mys-100; 100 testów lub równoważne</t>
  </si>
  <si>
    <t>Linia komórkowa HEK-293 CNG ekspresjonująca NPY2R, użyteczna w badaniu jego agonistów/antagonistów na podstawie zmian wewnątrzkomórkowego poziomu cAMP. Eenzyme, # CL-11-NPY2R lub równoważne</t>
  </si>
  <si>
    <t>Linia komórkowa HEK-293 CNG ekspresjonująca NPY4R, użyteczna w badaniu jego agonistów/antagonistów na podstawie zmian wewnątrzkomórkowego poziomu cAMP. Eenzyme, # CL-11-NPY4R lub równoważne</t>
  </si>
  <si>
    <t>H-L-Dap(Fmoc)-OtBu*HCl, nr CAS: 2084868-72-2 net, purity&gt;=95%,  IRIS, nr katalogowy: HAA2005 lub równoważne, opakowanie 5 g</t>
  </si>
  <si>
    <t>cis-4-Isopropylcyclohexanecarboxylic acid, CAS: 7084-93-7, purity &gt;=97%, abcr (nr katalogowy AB504236) lub równoważne, opakowanie 1 g</t>
  </si>
  <si>
    <t>H-D-Dap(Fmoc)-OtBu*HCl, nr CAS: 2389078-58-2 net, purity&gt;=95%, IRIS (nr katalogowy HAA2990 lub równoważne, opakowanie 1 g</t>
  </si>
  <si>
    <t>Glycine,  ReagentPlus, CAS:56-40-6, czystość ≥99% (HPLC),Certyfikat analizy (COA), 
zanieczyszczenia: ≤0.01% Ammonia, 
strata: ≤0.2% loss on drying, opakowanie 100 g, - Merck (nr katalogowy G7126-100G)</t>
  </si>
  <si>
    <t>4-(Hydroxymethyl) Phenoxyacetic Acid (HMPA) on Aminoethyl Polystyrene Resins (Polystyrene A HMPA), particle size: 160 - 200 µm, capacity: 0.8 - 1.2 mmol/g,  - Rapp polymere (nr katalogowy HA16020015 lub równoważne), opakowanie 5 g</t>
  </si>
  <si>
    <t>H-L-Lys(Fmoc)-OtBu hydrochloride, nr CAS: CAS 330795-57-8, purity &gt;=95%, - abcr (nr katalogowy AB558477 lub równoważne), opakowanie 5 g</t>
  </si>
  <si>
    <t>Sodium cyanoborohydride, CAS:, 25895-60-7, reagent grade, purity &gt;=95%, COA, opakowanie 10 g, - Merck (nr katalogowy: 156159-10G) lub równoważne</t>
  </si>
  <si>
    <t xml:space="preserve">Fmoc-D-Lys(ivDde)-OH, purity &gt;=98%, opakowanie 5 g,  - abcr (AB155926 lub równoważne </t>
  </si>
  <si>
    <t xml:space="preserve">Fmoc-D-Lys(ivDde)-OH, purity &gt;=98%, opakowanie 1 g,  - abcr (AB155926 lub równoważne) </t>
  </si>
  <si>
    <t>Fmoc-D-Lys(Mtt)-OH, CAS:	198544-94-4, purity &gt;=95%, opakowanie 5 g, - IRIS BIOTECH (FAA1130) lub równoważne</t>
  </si>
  <si>
    <t>Roztwór białek macierzy zewnatrzkom. Z kolagenem I do pokrywania butelek hodowalnych, sterylny, ABM Applied Cell Extracellular Matrix, nr kat. G422, 25 ml lub równoważne</t>
  </si>
  <si>
    <t>Sól do derywatyzacji peptydów, do zastosowanie przy LC-MS: 2,4,6-Triphenylpyrylium trifluoromethanesulphonate .  Angene CAS: 70962-62-8, czystość &gt;96% lub równoważne</t>
  </si>
  <si>
    <t xml:space="preserve">Szybki, wysokowydajny test przesiewowy glikanów oparty na lektynie (znakowanej fluoroscencyjnie), który jest  narzędziem do uzyskania półilościowych danych, dotyczących modyfikacji potranslacyjnych. Test można zastosować dla wielu próbek białek jednocześnie. </t>
  </si>
  <si>
    <t>Bufor próbkowy do żeli Tricynowych: Novex™ Tricine SDS Sample Buffer Catalog number: LC1676 , 20ml, 2x lub równoważne</t>
  </si>
  <si>
    <t>Novex™ Tricine SDS Running Buffer (10X) lub równoważne</t>
  </si>
  <si>
    <t>Novex™ Tricine SDS Sample Buffer (2X) lub równoważne</t>
  </si>
  <si>
    <t>Novex® Tricine SDS Running Buffer 1x  ( 500 ml - LC1675) lub równoważne</t>
  </si>
  <si>
    <t>Odczynnik do biotynylacji białek i peptydów przez wiązanie jodoacetylu z wolnymi grupami sulfhydrylowymi. PEG w linkerze powinien poprawiać rozpuszczalność i stabilność.  Thermo numer kat. 21334 lub równoważne</t>
  </si>
  <si>
    <t>EZ-Link™ Iodoacetyl-PEG2-Biotin lub równoważne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</si>
</sst>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[$PLN];\-#,##0.00\ [$PLN]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vertAlign val="superscript"/>
      <sz val="11"/>
      <color rgb="FF333333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1"/>
      <color rgb="FF403C36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4"/>
      <color theme="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19" fillId="0" borderId="0"/>
    <xf numFmtId="0" fontId="21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1" xfId="0" applyBorder="1"/>
    <xf numFmtId="0" fontId="0" fillId="0" borderId="0" xfId="0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9" fillId="0" borderId="0" xfId="0" applyFont="1"/>
    <xf numFmtId="0" fontId="9" fillId="0" borderId="1" xfId="0" applyFont="1" applyBorder="1"/>
    <xf numFmtId="0" fontId="10" fillId="5" borderId="0" xfId="0" applyFont="1" applyFill="1"/>
    <xf numFmtId="0" fontId="12" fillId="5" borderId="1" xfId="3" applyFont="1" applyFill="1" applyBorder="1" applyAlignment="1">
      <alignment horizontal="center" vertical="center" wrapText="1"/>
    </xf>
    <xf numFmtId="0" fontId="12" fillId="5" borderId="1" xfId="3" applyFont="1" applyFill="1" applyBorder="1" applyAlignment="1" applyProtection="1">
      <alignment horizontal="center" vertical="center" wrapText="1"/>
      <protection locked="0"/>
    </xf>
    <xf numFmtId="0" fontId="12" fillId="5" borderId="8" xfId="3" applyFont="1" applyFill="1" applyBorder="1" applyAlignment="1" applyProtection="1">
      <alignment horizontal="center" vertical="center" wrapText="1"/>
      <protection locked="0"/>
    </xf>
    <xf numFmtId="0" fontId="12" fillId="5" borderId="1" xfId="4" applyFont="1" applyFill="1" applyBorder="1" applyAlignment="1" applyProtection="1">
      <alignment horizontal="center" vertical="center" wrapText="1"/>
      <protection locked="0"/>
    </xf>
    <xf numFmtId="0" fontId="12" fillId="5" borderId="1" xfId="4" applyFont="1" applyFill="1" applyBorder="1" applyAlignment="1" applyProtection="1">
      <alignment horizontal="center" vertical="center"/>
      <protection locked="0"/>
    </xf>
    <xf numFmtId="0" fontId="12" fillId="5" borderId="1" xfId="5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 applyProtection="1">
      <alignment horizontal="justify" vertical="center" wrapText="1"/>
      <protection locked="0"/>
    </xf>
    <xf numFmtId="164" fontId="10" fillId="5" borderId="1" xfId="1" applyNumberFormat="1" applyFont="1" applyFill="1" applyBorder="1" applyAlignment="1" applyProtection="1">
      <alignment horizontal="right" vertical="center"/>
      <protection locked="0"/>
    </xf>
    <xf numFmtId="9" fontId="10" fillId="5" borderId="1" xfId="2" applyFont="1" applyFill="1" applyBorder="1" applyAlignment="1" applyProtection="1">
      <alignment horizontal="left" vertical="center"/>
      <protection locked="0"/>
    </xf>
    <xf numFmtId="0" fontId="10" fillId="5" borderId="1" xfId="1" applyNumberFormat="1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>
      <alignment wrapText="1"/>
    </xf>
    <xf numFmtId="0" fontId="14" fillId="5" borderId="1" xfId="0" applyFont="1" applyFill="1" applyBorder="1" applyAlignment="1">
      <alignment vertical="center" wrapText="1"/>
    </xf>
    <xf numFmtId="0" fontId="13" fillId="5" borderId="10" xfId="0" applyFont="1" applyFill="1" applyBorder="1" applyAlignment="1" applyProtection="1">
      <alignment horizontal="justify" vertical="center" wrapText="1"/>
      <protection locked="0"/>
    </xf>
    <xf numFmtId="0" fontId="10" fillId="5" borderId="1" xfId="0" applyFont="1" applyFill="1" applyBorder="1"/>
    <xf numFmtId="0" fontId="14" fillId="5" borderId="1" xfId="0" applyFont="1" applyFill="1" applyBorder="1"/>
    <xf numFmtId="0" fontId="14" fillId="5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/>
    <xf numFmtId="0" fontId="10" fillId="0" borderId="1" xfId="0" applyFont="1" applyBorder="1"/>
    <xf numFmtId="0" fontId="10" fillId="0" borderId="0" xfId="0" applyFont="1"/>
    <xf numFmtId="0" fontId="6" fillId="0" borderId="1" xfId="0" applyFont="1" applyBorder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2" fontId="10" fillId="5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vertical="center" wrapText="1"/>
    </xf>
    <xf numFmtId="0" fontId="14" fillId="5" borderId="1" xfId="0" applyFont="1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6" applyFont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14" fillId="0" borderId="1" xfId="6" applyFont="1" applyBorder="1" applyAlignment="1">
      <alignment horizontal="center" vertical="center" wrapText="1"/>
    </xf>
    <xf numFmtId="9" fontId="0" fillId="0" borderId="1" xfId="6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3" fillId="6" borderId="11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 applyProtection="1">
      <alignment horizontal="justify" vertical="center" wrapText="1"/>
      <protection locked="0"/>
    </xf>
    <xf numFmtId="0" fontId="13" fillId="5" borderId="4" xfId="0" applyFont="1" applyFill="1" applyBorder="1" applyAlignment="1" applyProtection="1">
      <alignment horizontal="justify" vertical="center" wrapText="1"/>
      <protection locked="0"/>
    </xf>
    <xf numFmtId="0" fontId="10" fillId="5" borderId="12" xfId="0" applyFont="1" applyFill="1" applyBorder="1"/>
    <xf numFmtId="0" fontId="10" fillId="0" borderId="12" xfId="0" applyFont="1" applyBorder="1"/>
    <xf numFmtId="0" fontId="0" fillId="0" borderId="12" xfId="0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14" fillId="0" borderId="1" xfId="7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23" fillId="0" borderId="1" xfId="0" applyFont="1" applyBorder="1" applyAlignment="1">
      <alignment wrapText="1"/>
    </xf>
    <xf numFmtId="0" fontId="2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1" fillId="5" borderId="0" xfId="0" applyFont="1" applyFill="1" applyAlignment="1" applyProtection="1">
      <alignment horizontal="center" vertical="center"/>
      <protection locked="0"/>
    </xf>
    <xf numFmtId="0" fontId="11" fillId="5" borderId="9" xfId="0" applyFont="1" applyFill="1" applyBorder="1" applyAlignment="1" applyProtection="1">
      <alignment horizontal="center" vertical="center"/>
      <protection locked="0"/>
    </xf>
    <xf numFmtId="0" fontId="27" fillId="8" borderId="2" xfId="3" applyFont="1" applyFill="1" applyBorder="1" applyAlignment="1">
      <alignment horizontal="center" vertical="center" wrapText="1"/>
    </xf>
    <xf numFmtId="0" fontId="27" fillId="8" borderId="3" xfId="3" applyFont="1" applyFill="1" applyBorder="1" applyAlignment="1">
      <alignment horizontal="center" vertical="center" wrapText="1"/>
    </xf>
    <xf numFmtId="0" fontId="27" fillId="8" borderId="4" xfId="3" applyFont="1" applyFill="1" applyBorder="1" applyAlignment="1">
      <alignment horizontal="center" vertical="center" wrapText="1"/>
    </xf>
    <xf numFmtId="0" fontId="27" fillId="8" borderId="5" xfId="3" applyFont="1" applyFill="1" applyBorder="1" applyAlignment="1">
      <alignment horizontal="center" vertical="center" wrapText="1"/>
    </xf>
    <xf numFmtId="0" fontId="27" fillId="8" borderId="6" xfId="3" applyFont="1" applyFill="1" applyBorder="1" applyAlignment="1">
      <alignment horizontal="center" vertical="center" wrapText="1"/>
    </xf>
    <xf numFmtId="0" fontId="27" fillId="8" borderId="7" xfId="3" applyFont="1" applyFill="1" applyBorder="1" applyAlignment="1">
      <alignment horizontal="center" vertical="center" wrapText="1"/>
    </xf>
    <xf numFmtId="0" fontId="27" fillId="8" borderId="1" xfId="3" applyFont="1" applyFill="1" applyBorder="1" applyAlignment="1" applyProtection="1">
      <alignment horizontal="left" vertical="center"/>
      <protection locked="0"/>
    </xf>
  </cellXfs>
  <cellStyles count="8">
    <cellStyle name="Akcent 1" xfId="3" builtinId="29"/>
    <cellStyle name="Akcent 5" xfId="4" builtinId="45"/>
    <cellStyle name="Akcent 6" xfId="5" builtinId="49"/>
    <cellStyle name="Hiperłącze" xfId="7" builtinId="8"/>
    <cellStyle name="Normalny" xfId="0" builtinId="0"/>
    <cellStyle name="Normalny 2" xfId="6" xr:uid="{BFDC6AE5-1B37-4120-9811-C37B073EE05E}"/>
    <cellStyle name="Procentowy" xfId="2" builtinId="5"/>
    <cellStyle name="Walutowy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erckmillipore.com/PL/pl/search/-?search=&amp;SingleResultDisplay=SFProductSearch&amp;TrackingSearchType=pdp_related_product&amp;SearchTerm=*&amp;SearchParameter=%26%40QueryTerm%3D*%26feature_cas_no_value%3D7778-77-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4F885-336C-4ABE-B9F8-038C9D9ED792}">
  <dimension ref="A1:P100"/>
  <sheetViews>
    <sheetView tabSelected="1" topLeftCell="A94" zoomScaleNormal="100" zoomScaleSheetLayoutView="80" workbookViewId="0">
      <selection activeCell="B96" sqref="B96"/>
    </sheetView>
  </sheetViews>
  <sheetFormatPr defaultRowHeight="15"/>
  <cols>
    <col min="1" max="1" width="6.140625" customWidth="1"/>
    <col min="2" max="2" width="47.42578125" customWidth="1"/>
    <col min="3" max="3" width="64.5703125" customWidth="1"/>
    <col min="4" max="4" width="11" customWidth="1"/>
    <col min="5" max="5" width="11.5703125" customWidth="1"/>
    <col min="6" max="6" width="19.140625" customWidth="1"/>
    <col min="7" max="7" width="18.5703125" customWidth="1"/>
    <col min="8" max="8" width="18.28515625" customWidth="1"/>
    <col min="9" max="9" width="18.42578125" customWidth="1"/>
    <col min="10" max="10" width="16.140625" customWidth="1"/>
    <col min="11" max="11" width="15.85546875" customWidth="1"/>
    <col min="12" max="12" width="16.7109375" customWidth="1"/>
    <col min="13" max="13" width="14.7109375" customWidth="1"/>
    <col min="14" max="14" width="24.140625" customWidth="1"/>
    <col min="15" max="15" width="28.42578125" customWidth="1"/>
  </cols>
  <sheetData>
    <row r="1" spans="1:15">
      <c r="A1" s="9"/>
      <c r="B1" s="9"/>
      <c r="C1" s="9"/>
      <c r="D1" s="9"/>
      <c r="E1" s="9"/>
      <c r="F1" s="79" t="s">
        <v>17</v>
      </c>
      <c r="G1" s="79"/>
      <c r="H1" s="79"/>
      <c r="I1" s="79"/>
      <c r="J1" s="79"/>
      <c r="K1" s="79"/>
      <c r="L1" s="79"/>
      <c r="M1" s="79"/>
      <c r="N1" s="79"/>
      <c r="O1" s="80"/>
    </row>
    <row r="2" spans="1:15">
      <c r="A2" s="9"/>
      <c r="B2" s="9"/>
      <c r="C2" s="9"/>
      <c r="D2" s="9"/>
      <c r="E2" s="9"/>
      <c r="F2" s="79"/>
      <c r="G2" s="79"/>
      <c r="H2" s="79"/>
      <c r="I2" s="79"/>
      <c r="J2" s="79"/>
      <c r="K2" s="79"/>
      <c r="L2" s="79"/>
      <c r="M2" s="79"/>
      <c r="N2" s="79"/>
      <c r="O2" s="80"/>
    </row>
    <row r="3" spans="1:15" ht="18.75">
      <c r="A3" s="81" t="s">
        <v>219</v>
      </c>
      <c r="B3" s="82"/>
      <c r="C3" s="82"/>
      <c r="D3" s="82"/>
      <c r="E3" s="83"/>
      <c r="F3" s="87" t="s">
        <v>0</v>
      </c>
      <c r="G3" s="87"/>
      <c r="H3" s="87"/>
      <c r="I3" s="87"/>
      <c r="J3" s="87"/>
      <c r="K3" s="87"/>
      <c r="L3" s="87"/>
      <c r="M3" s="87"/>
      <c r="N3" s="87"/>
      <c r="O3" s="87"/>
    </row>
    <row r="4" spans="1:15" ht="18.75">
      <c r="A4" s="84"/>
      <c r="B4" s="85"/>
      <c r="C4" s="85"/>
      <c r="D4" s="85"/>
      <c r="E4" s="86"/>
      <c r="F4" s="87" t="s">
        <v>1</v>
      </c>
      <c r="G4" s="87"/>
      <c r="H4" s="87"/>
      <c r="I4" s="87"/>
      <c r="J4" s="87"/>
      <c r="K4" s="87"/>
      <c r="L4" s="87"/>
      <c r="M4" s="87"/>
      <c r="N4" s="87"/>
      <c r="O4" s="87"/>
    </row>
    <row r="5" spans="1:15" ht="52.5" customHeight="1">
      <c r="A5" s="10"/>
      <c r="B5" s="10" t="s">
        <v>2</v>
      </c>
      <c r="C5" s="10" t="s">
        <v>3</v>
      </c>
      <c r="D5" s="10" t="s">
        <v>4</v>
      </c>
      <c r="E5" s="10" t="s">
        <v>5</v>
      </c>
      <c r="F5" s="11" t="s">
        <v>6</v>
      </c>
      <c r="G5" s="11" t="s">
        <v>7</v>
      </c>
      <c r="H5" s="12" t="s">
        <v>8</v>
      </c>
      <c r="I5" s="12" t="s">
        <v>9</v>
      </c>
      <c r="J5" s="13" t="s">
        <v>10</v>
      </c>
      <c r="K5" s="14" t="s">
        <v>11</v>
      </c>
      <c r="L5" s="13" t="s">
        <v>12</v>
      </c>
      <c r="M5" s="13" t="s">
        <v>13</v>
      </c>
      <c r="N5" s="15" t="s">
        <v>14</v>
      </c>
      <c r="O5" s="15" t="s">
        <v>15</v>
      </c>
    </row>
    <row r="6" spans="1:15" ht="87.75" customHeight="1">
      <c r="A6" s="56">
        <v>1</v>
      </c>
      <c r="B6" s="38" t="s">
        <v>19</v>
      </c>
      <c r="C6" s="39" t="s">
        <v>224</v>
      </c>
      <c r="D6" s="38">
        <v>5</v>
      </c>
      <c r="E6" s="38" t="s">
        <v>16</v>
      </c>
      <c r="F6" s="60"/>
      <c r="G6" s="17"/>
      <c r="H6" s="17"/>
      <c r="I6" s="17"/>
      <c r="J6" s="18">
        <v>0</v>
      </c>
      <c r="K6" s="19"/>
      <c r="L6" s="18">
        <v>0</v>
      </c>
      <c r="M6" s="18">
        <f>D6*L6</f>
        <v>0</v>
      </c>
      <c r="N6" s="20">
        <v>0</v>
      </c>
      <c r="O6" s="20">
        <v>0</v>
      </c>
    </row>
    <row r="7" spans="1:15" ht="75" customHeight="1">
      <c r="A7" s="56">
        <v>2</v>
      </c>
      <c r="B7" s="37" t="s">
        <v>18</v>
      </c>
      <c r="C7" s="39" t="s">
        <v>225</v>
      </c>
      <c r="D7" s="38">
        <v>5</v>
      </c>
      <c r="E7" s="38" t="s">
        <v>16</v>
      </c>
      <c r="F7" s="60"/>
      <c r="G7" s="17"/>
      <c r="H7" s="17"/>
      <c r="I7" s="17"/>
      <c r="J7" s="18">
        <v>0</v>
      </c>
      <c r="K7" s="19"/>
      <c r="L7" s="18">
        <v>0</v>
      </c>
      <c r="M7" s="18">
        <f>D8*L7</f>
        <v>0</v>
      </c>
      <c r="N7" s="20">
        <v>0</v>
      </c>
      <c r="O7" s="20">
        <v>0</v>
      </c>
    </row>
    <row r="8" spans="1:15" ht="79.5" customHeight="1">
      <c r="A8" s="56">
        <v>3</v>
      </c>
      <c r="B8" s="65" t="s">
        <v>20</v>
      </c>
      <c r="C8" s="41" t="s">
        <v>226</v>
      </c>
      <c r="D8" s="38">
        <v>2</v>
      </c>
      <c r="E8" s="38" t="s">
        <v>16</v>
      </c>
      <c r="F8" s="60"/>
      <c r="G8" s="17"/>
      <c r="H8" s="17"/>
      <c r="I8" s="17"/>
      <c r="J8" s="18">
        <v>0</v>
      </c>
      <c r="K8" s="19"/>
      <c r="L8" s="18">
        <v>0</v>
      </c>
      <c r="M8" s="18" t="e">
        <f>#REF!*L8</f>
        <v>#REF!</v>
      </c>
      <c r="N8" s="20">
        <v>0</v>
      </c>
      <c r="O8" s="20">
        <v>0</v>
      </c>
    </row>
    <row r="9" spans="1:15" ht="79.5" customHeight="1">
      <c r="A9" s="56">
        <v>4</v>
      </c>
      <c r="B9" s="41" t="s">
        <v>21</v>
      </c>
      <c r="C9" s="41" t="s">
        <v>227</v>
      </c>
      <c r="D9" s="40">
        <v>2</v>
      </c>
      <c r="E9" s="38" t="s">
        <v>16</v>
      </c>
      <c r="F9" s="60"/>
      <c r="G9" s="17"/>
      <c r="H9" s="17"/>
      <c r="I9" s="17"/>
      <c r="J9" s="18">
        <v>0</v>
      </c>
      <c r="K9" s="19"/>
      <c r="L9" s="18">
        <v>0</v>
      </c>
      <c r="M9" s="18" t="e">
        <f>#REF!*L9</f>
        <v>#REF!</v>
      </c>
      <c r="N9" s="20">
        <v>0</v>
      </c>
      <c r="O9" s="20">
        <v>0</v>
      </c>
    </row>
    <row r="10" spans="1:15" ht="93.75" customHeight="1">
      <c r="A10" s="56">
        <v>5</v>
      </c>
      <c r="B10" s="42" t="s">
        <v>22</v>
      </c>
      <c r="C10" s="43" t="s">
        <v>228</v>
      </c>
      <c r="D10" s="16">
        <v>2</v>
      </c>
      <c r="E10" s="38" t="s">
        <v>16</v>
      </c>
      <c r="F10" s="60"/>
      <c r="G10" s="17"/>
      <c r="H10" s="17"/>
      <c r="I10" s="17"/>
      <c r="J10" s="18">
        <v>0</v>
      </c>
      <c r="K10" s="19"/>
      <c r="L10" s="18">
        <v>0</v>
      </c>
      <c r="M10" s="18" t="e">
        <f>#REF!*L10</f>
        <v>#REF!</v>
      </c>
      <c r="N10" s="20">
        <v>0</v>
      </c>
      <c r="O10" s="20">
        <v>0</v>
      </c>
    </row>
    <row r="11" spans="1:15" ht="66" customHeight="1">
      <c r="A11" s="56">
        <v>6</v>
      </c>
      <c r="B11" s="42" t="s">
        <v>23</v>
      </c>
      <c r="C11" s="43" t="s">
        <v>229</v>
      </c>
      <c r="D11" s="16">
        <v>2</v>
      </c>
      <c r="E11" s="38" t="s">
        <v>16</v>
      </c>
      <c r="F11" s="60"/>
      <c r="G11" s="17"/>
      <c r="H11" s="17"/>
      <c r="I11" s="17"/>
      <c r="J11" s="18">
        <v>0</v>
      </c>
      <c r="K11" s="19"/>
      <c r="L11" s="18">
        <v>0</v>
      </c>
      <c r="M11" s="18" t="e">
        <f>#REF!*L11</f>
        <v>#REF!</v>
      </c>
      <c r="N11" s="20">
        <v>0</v>
      </c>
      <c r="O11" s="20">
        <v>0</v>
      </c>
    </row>
    <row r="12" spans="1:15" ht="64.5" customHeight="1">
      <c r="A12" s="56">
        <v>7</v>
      </c>
      <c r="B12" s="42" t="s">
        <v>24</v>
      </c>
      <c r="C12" s="44" t="s">
        <v>220</v>
      </c>
      <c r="D12" s="16">
        <v>5</v>
      </c>
      <c r="E12" s="38" t="s">
        <v>16</v>
      </c>
      <c r="F12" s="60"/>
      <c r="G12" s="17"/>
      <c r="H12" s="17"/>
      <c r="I12" s="17"/>
      <c r="J12" s="18">
        <v>0</v>
      </c>
      <c r="K12" s="19"/>
      <c r="L12" s="18">
        <v>0</v>
      </c>
      <c r="M12" s="18">
        <f>D10*L12</f>
        <v>0</v>
      </c>
      <c r="N12" s="20">
        <v>0</v>
      </c>
      <c r="O12" s="20">
        <v>0</v>
      </c>
    </row>
    <row r="13" spans="1:15" ht="63" customHeight="1">
      <c r="A13" s="56">
        <v>8</v>
      </c>
      <c r="B13" s="42" t="s">
        <v>26</v>
      </c>
      <c r="C13" s="44" t="s">
        <v>230</v>
      </c>
      <c r="D13" s="16">
        <v>2</v>
      </c>
      <c r="E13" s="38" t="s">
        <v>16</v>
      </c>
      <c r="F13" s="60"/>
      <c r="G13" s="17"/>
      <c r="H13" s="17"/>
      <c r="I13" s="17"/>
      <c r="J13" s="18">
        <v>0</v>
      </c>
      <c r="K13" s="19"/>
      <c r="L13" s="18">
        <v>0</v>
      </c>
      <c r="M13" s="18">
        <f>D11*L13</f>
        <v>0</v>
      </c>
      <c r="N13" s="20">
        <v>0</v>
      </c>
      <c r="O13" s="20">
        <v>0</v>
      </c>
    </row>
    <row r="14" spans="1:15" ht="48" customHeight="1">
      <c r="A14" s="56">
        <v>9</v>
      </c>
      <c r="B14" s="22" t="s">
        <v>25</v>
      </c>
      <c r="C14" s="45" t="s">
        <v>231</v>
      </c>
      <c r="D14" s="16">
        <v>5</v>
      </c>
      <c r="E14" s="38" t="s">
        <v>16</v>
      </c>
      <c r="F14" s="60"/>
      <c r="G14" s="17"/>
      <c r="H14" s="17"/>
      <c r="I14" s="17"/>
      <c r="J14" s="18">
        <v>0</v>
      </c>
      <c r="K14" s="19"/>
      <c r="L14" s="18">
        <v>0</v>
      </c>
      <c r="M14" s="18" t="e">
        <f>#REF!*L14</f>
        <v>#REF!</v>
      </c>
      <c r="N14" s="20">
        <v>0</v>
      </c>
      <c r="O14" s="20">
        <v>0</v>
      </c>
    </row>
    <row r="15" spans="1:15" ht="51.75" customHeight="1">
      <c r="A15" s="56">
        <v>10</v>
      </c>
      <c r="B15" s="22" t="s">
        <v>27</v>
      </c>
      <c r="C15" s="22" t="s">
        <v>232</v>
      </c>
      <c r="D15" s="16">
        <v>2</v>
      </c>
      <c r="E15" s="38" t="s">
        <v>16</v>
      </c>
      <c r="F15" s="60"/>
      <c r="G15" s="17"/>
      <c r="H15" s="17"/>
      <c r="I15" s="17"/>
      <c r="J15" s="18">
        <v>0</v>
      </c>
      <c r="K15" s="19"/>
      <c r="L15" s="18">
        <v>0</v>
      </c>
      <c r="M15" s="18" t="e">
        <f>#REF!*L15</f>
        <v>#REF!</v>
      </c>
      <c r="N15" s="20">
        <v>0</v>
      </c>
      <c r="O15" s="20">
        <v>0</v>
      </c>
    </row>
    <row r="16" spans="1:15" ht="69.75" customHeight="1">
      <c r="A16" s="56">
        <v>11</v>
      </c>
      <c r="B16" s="22" t="s">
        <v>28</v>
      </c>
      <c r="C16" s="22" t="s">
        <v>233</v>
      </c>
      <c r="D16" s="16">
        <v>5</v>
      </c>
      <c r="E16" s="38" t="s">
        <v>16</v>
      </c>
      <c r="F16" s="60"/>
      <c r="G16" s="17"/>
      <c r="H16" s="17"/>
      <c r="I16" s="17"/>
      <c r="J16" s="18">
        <v>0</v>
      </c>
      <c r="K16" s="19"/>
      <c r="L16" s="18">
        <v>0</v>
      </c>
      <c r="M16" s="18">
        <f t="shared" ref="M16:M21" si="0">D13*L16</f>
        <v>0</v>
      </c>
      <c r="N16" s="20">
        <v>0</v>
      </c>
      <c r="O16" s="20">
        <v>0</v>
      </c>
    </row>
    <row r="17" spans="1:16" ht="57" customHeight="1">
      <c r="A17" s="56">
        <v>12</v>
      </c>
      <c r="B17" s="22" t="s">
        <v>29</v>
      </c>
      <c r="C17" s="36" t="s">
        <v>221</v>
      </c>
      <c r="D17" s="16">
        <v>2</v>
      </c>
      <c r="E17" s="38" t="s">
        <v>16</v>
      </c>
      <c r="F17" s="60"/>
      <c r="G17" s="17"/>
      <c r="H17" s="17"/>
      <c r="I17" s="17"/>
      <c r="J17" s="18">
        <v>0</v>
      </c>
      <c r="K17" s="19"/>
      <c r="L17" s="18">
        <v>0</v>
      </c>
      <c r="M17" s="18">
        <f t="shared" si="0"/>
        <v>0</v>
      </c>
      <c r="N17" s="20">
        <v>0</v>
      </c>
      <c r="O17" s="20">
        <v>0</v>
      </c>
    </row>
    <row r="18" spans="1:16" ht="42" customHeight="1">
      <c r="A18" s="56">
        <v>13</v>
      </c>
      <c r="B18" s="38" t="s">
        <v>30</v>
      </c>
      <c r="C18" s="39" t="s">
        <v>222</v>
      </c>
      <c r="D18" s="38">
        <v>15</v>
      </c>
      <c r="E18" s="38" t="s">
        <v>16</v>
      </c>
      <c r="F18" s="60"/>
      <c r="G18" s="17"/>
      <c r="H18" s="17"/>
      <c r="I18" s="17"/>
      <c r="J18" s="18">
        <v>0</v>
      </c>
      <c r="K18" s="19"/>
      <c r="L18" s="18">
        <v>0</v>
      </c>
      <c r="M18" s="18">
        <f t="shared" si="0"/>
        <v>0</v>
      </c>
      <c r="N18" s="20">
        <v>0</v>
      </c>
      <c r="O18" s="20">
        <v>0</v>
      </c>
    </row>
    <row r="19" spans="1:16" ht="40.5" customHeight="1">
      <c r="A19" s="56">
        <v>14</v>
      </c>
      <c r="B19" s="38" t="s">
        <v>31</v>
      </c>
      <c r="C19" s="39" t="s">
        <v>234</v>
      </c>
      <c r="D19" s="38">
        <v>20</v>
      </c>
      <c r="E19" s="38" t="s">
        <v>16</v>
      </c>
      <c r="F19" s="60"/>
      <c r="G19" s="17"/>
      <c r="H19" s="17"/>
      <c r="I19" s="17"/>
      <c r="J19" s="18">
        <v>0</v>
      </c>
      <c r="K19" s="19"/>
      <c r="L19" s="18">
        <v>0</v>
      </c>
      <c r="M19" s="18">
        <f t="shared" si="0"/>
        <v>0</v>
      </c>
      <c r="N19" s="20">
        <v>0</v>
      </c>
      <c r="O19" s="20">
        <v>0</v>
      </c>
    </row>
    <row r="20" spans="1:16" ht="39" customHeight="1">
      <c r="A20" s="56">
        <v>15</v>
      </c>
      <c r="B20" s="66" t="s">
        <v>32</v>
      </c>
      <c r="C20" s="46" t="s">
        <v>223</v>
      </c>
      <c r="D20" s="38">
        <v>20</v>
      </c>
      <c r="E20" s="38" t="s">
        <v>33</v>
      </c>
      <c r="F20" s="60"/>
      <c r="G20" s="17"/>
      <c r="H20" s="17"/>
      <c r="I20" s="17"/>
      <c r="J20" s="18">
        <v>0</v>
      </c>
      <c r="K20" s="19"/>
      <c r="L20" s="18">
        <v>0</v>
      </c>
      <c r="M20" s="18">
        <f>D12*L20</f>
        <v>0</v>
      </c>
      <c r="N20" s="20">
        <v>0</v>
      </c>
      <c r="O20" s="20">
        <v>0</v>
      </c>
    </row>
    <row r="21" spans="1:16" ht="50.25" customHeight="1">
      <c r="A21" s="56">
        <v>16</v>
      </c>
      <c r="B21" s="46" t="s">
        <v>34</v>
      </c>
      <c r="C21" s="46" t="s">
        <v>235</v>
      </c>
      <c r="D21" s="47">
        <v>15</v>
      </c>
      <c r="E21" s="38" t="s">
        <v>33</v>
      </c>
      <c r="F21" s="60"/>
      <c r="G21" s="17"/>
      <c r="H21" s="17"/>
      <c r="I21" s="17"/>
      <c r="J21" s="18">
        <v>0</v>
      </c>
      <c r="K21" s="19"/>
      <c r="L21" s="18">
        <v>0</v>
      </c>
      <c r="M21" s="18">
        <f t="shared" si="0"/>
        <v>0</v>
      </c>
      <c r="N21" s="20">
        <v>0</v>
      </c>
      <c r="O21" s="20">
        <v>0</v>
      </c>
    </row>
    <row r="22" spans="1:16" ht="40.5" customHeight="1">
      <c r="A22" s="56">
        <v>17</v>
      </c>
      <c r="B22" s="42" t="s">
        <v>35</v>
      </c>
      <c r="C22" s="43" t="s">
        <v>236</v>
      </c>
      <c r="D22" s="16">
        <v>2</v>
      </c>
      <c r="E22" s="16" t="s">
        <v>16</v>
      </c>
      <c r="F22" s="60"/>
      <c r="G22" s="17"/>
      <c r="H22" s="17"/>
      <c r="I22" s="17"/>
      <c r="J22" s="18">
        <v>0</v>
      </c>
      <c r="K22" s="19"/>
      <c r="L22" s="18">
        <v>0</v>
      </c>
      <c r="M22" s="18">
        <f>D21*L22</f>
        <v>0</v>
      </c>
      <c r="N22" s="20">
        <v>0</v>
      </c>
      <c r="O22" s="20">
        <v>0</v>
      </c>
    </row>
    <row r="23" spans="1:16" ht="36.75" customHeight="1">
      <c r="A23" s="56">
        <v>18</v>
      </c>
      <c r="B23" s="42" t="s">
        <v>36</v>
      </c>
      <c r="C23" s="43" t="s">
        <v>37</v>
      </c>
      <c r="D23" s="16">
        <v>2</v>
      </c>
      <c r="E23" s="16" t="s">
        <v>16</v>
      </c>
      <c r="F23" s="60"/>
      <c r="G23" s="17"/>
      <c r="H23" s="17"/>
      <c r="I23" s="17"/>
      <c r="J23" s="18">
        <v>0</v>
      </c>
      <c r="K23" s="19"/>
      <c r="L23" s="18">
        <v>0</v>
      </c>
      <c r="M23" s="18">
        <f t="shared" ref="M23:M30" si="1">D23*L23</f>
        <v>0</v>
      </c>
      <c r="N23" s="20">
        <v>0</v>
      </c>
      <c r="O23" s="20">
        <v>0</v>
      </c>
    </row>
    <row r="24" spans="1:16" ht="45" customHeight="1">
      <c r="A24" s="56">
        <v>19</v>
      </c>
      <c r="B24" s="42" t="s">
        <v>38</v>
      </c>
      <c r="C24" s="43" t="s">
        <v>237</v>
      </c>
      <c r="D24" s="16">
        <v>2</v>
      </c>
      <c r="E24" s="16" t="s">
        <v>16</v>
      </c>
      <c r="F24" s="60"/>
      <c r="G24" s="17"/>
      <c r="H24" s="17"/>
      <c r="I24" s="17"/>
      <c r="J24" s="18">
        <v>0</v>
      </c>
      <c r="K24" s="19"/>
      <c r="L24" s="18">
        <v>0</v>
      </c>
      <c r="M24" s="18">
        <f>D24*L24</f>
        <v>0</v>
      </c>
      <c r="N24" s="20">
        <v>0</v>
      </c>
      <c r="O24" s="20">
        <v>0</v>
      </c>
    </row>
    <row r="25" spans="1:16" ht="41.25" customHeight="1">
      <c r="A25" s="56">
        <v>20</v>
      </c>
      <c r="B25" s="42" t="s">
        <v>39</v>
      </c>
      <c r="C25" s="43" t="s">
        <v>40</v>
      </c>
      <c r="D25" s="16">
        <v>2</v>
      </c>
      <c r="E25" s="16" t="s">
        <v>16</v>
      </c>
      <c r="F25" s="60"/>
      <c r="G25" s="17"/>
      <c r="H25" s="17"/>
      <c r="I25" s="17"/>
      <c r="J25" s="18">
        <v>0</v>
      </c>
      <c r="K25" s="19"/>
      <c r="L25" s="18">
        <v>0</v>
      </c>
      <c r="M25" s="18" t="e">
        <f>#REF!*L25</f>
        <v>#REF!</v>
      </c>
      <c r="N25" s="20">
        <v>0</v>
      </c>
      <c r="O25" s="20">
        <v>0</v>
      </c>
    </row>
    <row r="26" spans="1:16" ht="31.5" customHeight="1">
      <c r="A26" s="56">
        <v>21</v>
      </c>
      <c r="B26" s="48" t="s">
        <v>41</v>
      </c>
      <c r="C26" s="46" t="s">
        <v>46</v>
      </c>
      <c r="D26" s="46">
        <v>2</v>
      </c>
      <c r="E26" s="46" t="s">
        <v>47</v>
      </c>
      <c r="F26" s="60"/>
      <c r="G26" s="17"/>
      <c r="H26" s="17"/>
      <c r="I26" s="17"/>
      <c r="J26" s="18">
        <v>0</v>
      </c>
      <c r="K26" s="19"/>
      <c r="L26" s="18">
        <v>0</v>
      </c>
      <c r="M26" s="18">
        <f t="shared" si="1"/>
        <v>0</v>
      </c>
      <c r="N26" s="20">
        <v>0</v>
      </c>
      <c r="O26" s="20">
        <v>0</v>
      </c>
    </row>
    <row r="27" spans="1:16" ht="33.75" customHeight="1">
      <c r="A27" s="56">
        <v>22</v>
      </c>
      <c r="B27" s="48" t="s">
        <v>42</v>
      </c>
      <c r="C27" s="48" t="s">
        <v>48</v>
      </c>
      <c r="D27" s="46">
        <v>2</v>
      </c>
      <c r="E27" s="46" t="s">
        <v>47</v>
      </c>
      <c r="F27" s="60"/>
      <c r="G27" s="17"/>
      <c r="H27" s="17"/>
      <c r="I27" s="17"/>
      <c r="J27" s="18">
        <v>0</v>
      </c>
      <c r="K27" s="19"/>
      <c r="L27" s="18">
        <v>0</v>
      </c>
      <c r="M27" s="18">
        <f t="shared" si="1"/>
        <v>0</v>
      </c>
      <c r="N27" s="20">
        <v>0</v>
      </c>
      <c r="O27" s="20">
        <v>0</v>
      </c>
    </row>
    <row r="28" spans="1:16" ht="36.75" customHeight="1">
      <c r="A28" s="56">
        <v>23</v>
      </c>
      <c r="B28" s="48" t="s">
        <v>43</v>
      </c>
      <c r="C28" s="48" t="s">
        <v>49</v>
      </c>
      <c r="D28" s="46">
        <v>2</v>
      </c>
      <c r="E28" s="46" t="s">
        <v>47</v>
      </c>
      <c r="F28" s="60"/>
      <c r="G28" s="17"/>
      <c r="H28" s="17"/>
      <c r="I28" s="17"/>
      <c r="J28" s="18">
        <v>0</v>
      </c>
      <c r="K28" s="19"/>
      <c r="L28" s="18">
        <v>0</v>
      </c>
      <c r="M28" s="18">
        <f t="shared" si="1"/>
        <v>0</v>
      </c>
      <c r="N28" s="20">
        <v>0</v>
      </c>
      <c r="O28" s="20">
        <v>0</v>
      </c>
    </row>
    <row r="29" spans="1:16" s="7" customFormat="1" ht="36" customHeight="1">
      <c r="A29" s="56">
        <v>24</v>
      </c>
      <c r="B29" s="67" t="s">
        <v>44</v>
      </c>
      <c r="C29" s="67" t="s">
        <v>50</v>
      </c>
      <c r="D29" s="46">
        <v>2</v>
      </c>
      <c r="E29" s="46" t="s">
        <v>47</v>
      </c>
      <c r="F29" s="60"/>
      <c r="G29" s="17"/>
      <c r="H29" s="17"/>
      <c r="I29" s="17"/>
      <c r="J29" s="18">
        <v>0</v>
      </c>
      <c r="K29" s="19"/>
      <c r="L29" s="18">
        <v>0</v>
      </c>
      <c r="M29" s="18">
        <f>D22*L29</f>
        <v>0</v>
      </c>
      <c r="N29" s="20">
        <v>0</v>
      </c>
      <c r="O29" s="20">
        <v>0</v>
      </c>
    </row>
    <row r="30" spans="1:16" ht="35.25" customHeight="1">
      <c r="A30" s="56">
        <v>25</v>
      </c>
      <c r="B30" s="48" t="s">
        <v>45</v>
      </c>
      <c r="C30" s="48" t="s">
        <v>51</v>
      </c>
      <c r="D30" s="46">
        <v>2</v>
      </c>
      <c r="E30" s="46" t="s">
        <v>47</v>
      </c>
      <c r="F30" s="60"/>
      <c r="G30" s="17"/>
      <c r="H30" s="17"/>
      <c r="I30" s="17"/>
      <c r="J30" s="18">
        <v>0</v>
      </c>
      <c r="K30" s="19"/>
      <c r="L30" s="18">
        <v>0</v>
      </c>
      <c r="M30" s="18">
        <f t="shared" si="1"/>
        <v>0</v>
      </c>
      <c r="N30" s="20">
        <v>0</v>
      </c>
      <c r="O30" s="20">
        <v>0</v>
      </c>
    </row>
    <row r="31" spans="1:16" ht="40.5" customHeight="1">
      <c r="A31" s="57">
        <v>26</v>
      </c>
      <c r="B31" s="68" t="s">
        <v>52</v>
      </c>
      <c r="C31" s="37" t="s">
        <v>53</v>
      </c>
      <c r="D31" s="46" t="s">
        <v>54</v>
      </c>
      <c r="E31" s="46" t="s">
        <v>55</v>
      </c>
      <c r="F31" s="61"/>
      <c r="G31" s="23"/>
      <c r="H31" s="23"/>
      <c r="I31" s="23"/>
      <c r="J31" s="18">
        <v>0</v>
      </c>
      <c r="K31" s="19"/>
      <c r="L31" s="18">
        <v>0</v>
      </c>
      <c r="M31" s="18">
        <f t="shared" ref="M31" si="2">D24*L31</f>
        <v>0</v>
      </c>
      <c r="N31" s="20">
        <v>0</v>
      </c>
      <c r="O31" s="20">
        <v>0</v>
      </c>
    </row>
    <row r="32" spans="1:16" ht="71.25" customHeight="1">
      <c r="A32" s="56">
        <v>27</v>
      </c>
      <c r="B32" s="68" t="s">
        <v>56</v>
      </c>
      <c r="C32" s="37" t="s">
        <v>57</v>
      </c>
      <c r="D32" s="46" t="s">
        <v>54</v>
      </c>
      <c r="E32" s="46" t="s">
        <v>55</v>
      </c>
      <c r="F32" s="60"/>
      <c r="G32" s="17"/>
      <c r="H32" s="17"/>
      <c r="I32" s="17"/>
      <c r="J32" s="18">
        <v>0</v>
      </c>
      <c r="K32" s="19"/>
      <c r="L32" s="18">
        <v>0</v>
      </c>
      <c r="M32" s="18" t="e">
        <f t="shared" ref="M32" si="3">D32*L32</f>
        <v>#VALUE!</v>
      </c>
      <c r="N32" s="20">
        <v>0</v>
      </c>
      <c r="O32" s="20">
        <v>0</v>
      </c>
      <c r="P32" s="1"/>
    </row>
    <row r="33" spans="1:16" s="7" customFormat="1" ht="60.75" customHeight="1">
      <c r="A33" s="57">
        <v>28</v>
      </c>
      <c r="B33" s="68" t="s">
        <v>58</v>
      </c>
      <c r="C33" s="37" t="s">
        <v>59</v>
      </c>
      <c r="D33" s="46" t="s">
        <v>54</v>
      </c>
      <c r="E33" s="46" t="s">
        <v>55</v>
      </c>
      <c r="F33" s="62"/>
      <c r="G33" s="24"/>
      <c r="H33" s="24"/>
      <c r="I33" s="24"/>
      <c r="J33" s="18">
        <v>0</v>
      </c>
      <c r="K33" s="19"/>
      <c r="L33" s="18">
        <v>0</v>
      </c>
      <c r="M33" s="18">
        <f t="shared" ref="M33" si="4">D26*L33</f>
        <v>0</v>
      </c>
      <c r="N33" s="20">
        <v>0</v>
      </c>
      <c r="O33" s="20">
        <v>0</v>
      </c>
      <c r="P33" s="8"/>
    </row>
    <row r="34" spans="1:16" ht="128.25" customHeight="1">
      <c r="A34" s="56">
        <v>29</v>
      </c>
      <c r="B34" s="68" t="s">
        <v>60</v>
      </c>
      <c r="C34" s="37" t="s">
        <v>61</v>
      </c>
      <c r="D34" s="46" t="s">
        <v>62</v>
      </c>
      <c r="E34" s="46" t="s">
        <v>55</v>
      </c>
      <c r="F34" s="62"/>
      <c r="G34" s="24"/>
      <c r="H34" s="24"/>
      <c r="I34" s="24"/>
      <c r="J34" s="18">
        <v>0</v>
      </c>
      <c r="K34" s="19"/>
      <c r="L34" s="18">
        <v>0</v>
      </c>
      <c r="M34" s="18" t="e">
        <f t="shared" ref="M34" si="5">D34*L34</f>
        <v>#VALUE!</v>
      </c>
      <c r="N34" s="20">
        <v>0</v>
      </c>
      <c r="O34" s="20">
        <v>0</v>
      </c>
      <c r="P34" s="1"/>
    </row>
    <row r="35" spans="1:16" ht="63.75" customHeight="1">
      <c r="A35" s="57">
        <v>30</v>
      </c>
      <c r="B35" s="68" t="s">
        <v>63</v>
      </c>
      <c r="C35" s="37" t="s">
        <v>64</v>
      </c>
      <c r="D35" s="46" t="s">
        <v>54</v>
      </c>
      <c r="E35" s="46" t="s">
        <v>55</v>
      </c>
      <c r="F35" s="62"/>
      <c r="G35" s="24"/>
      <c r="H35" s="24"/>
      <c r="I35" s="24"/>
      <c r="J35" s="18">
        <v>0</v>
      </c>
      <c r="K35" s="19"/>
      <c r="L35" s="18">
        <v>0</v>
      </c>
      <c r="M35" s="18">
        <f t="shared" ref="M35" si="6">D28*L35</f>
        <v>0</v>
      </c>
      <c r="N35" s="20">
        <v>0</v>
      </c>
      <c r="O35" s="20">
        <v>0</v>
      </c>
      <c r="P35" s="1"/>
    </row>
    <row r="36" spans="1:16" s="7" customFormat="1" ht="98.25" customHeight="1">
      <c r="A36" s="56">
        <v>31</v>
      </c>
      <c r="B36" s="68" t="s">
        <v>65</v>
      </c>
      <c r="C36" s="37" t="s">
        <v>66</v>
      </c>
      <c r="D36" s="46" t="s">
        <v>54</v>
      </c>
      <c r="E36" s="46" t="s">
        <v>55</v>
      </c>
      <c r="F36" s="62"/>
      <c r="G36" s="24"/>
      <c r="H36" s="24"/>
      <c r="I36" s="24"/>
      <c r="J36" s="18">
        <v>0</v>
      </c>
      <c r="K36" s="19"/>
      <c r="L36" s="18">
        <v>0</v>
      </c>
      <c r="M36" s="18" t="e">
        <f t="shared" ref="M36" si="7">D36*L36</f>
        <v>#VALUE!</v>
      </c>
      <c r="N36" s="20">
        <v>0</v>
      </c>
      <c r="O36" s="20">
        <v>0</v>
      </c>
      <c r="P36" s="8"/>
    </row>
    <row r="37" spans="1:16" s="7" customFormat="1" ht="54.75" customHeight="1">
      <c r="A37" s="57">
        <v>32</v>
      </c>
      <c r="B37" s="69" t="s">
        <v>67</v>
      </c>
      <c r="C37" s="37" t="s">
        <v>68</v>
      </c>
      <c r="D37" s="46" t="s">
        <v>62</v>
      </c>
      <c r="E37" s="46" t="s">
        <v>55</v>
      </c>
      <c r="F37" s="62"/>
      <c r="G37" s="24"/>
      <c r="H37" s="24"/>
      <c r="I37" s="24"/>
      <c r="J37" s="18">
        <v>0</v>
      </c>
      <c r="K37" s="19"/>
      <c r="L37" s="18">
        <v>0</v>
      </c>
      <c r="M37" s="18">
        <f t="shared" ref="M37" si="8">D30*L37</f>
        <v>0</v>
      </c>
      <c r="N37" s="20">
        <v>0</v>
      </c>
      <c r="O37" s="20">
        <v>0</v>
      </c>
      <c r="P37" s="8"/>
    </row>
    <row r="38" spans="1:16" s="7" customFormat="1" ht="31.5" customHeight="1">
      <c r="A38" s="56">
        <v>33</v>
      </c>
      <c r="B38" s="69" t="s">
        <v>69</v>
      </c>
      <c r="C38" s="70" t="s">
        <v>70</v>
      </c>
      <c r="D38" s="46" t="s">
        <v>71</v>
      </c>
      <c r="E38" s="46" t="s">
        <v>72</v>
      </c>
      <c r="F38" s="62"/>
      <c r="G38" s="24"/>
      <c r="H38" s="24"/>
      <c r="I38" s="24"/>
      <c r="J38" s="18">
        <v>0</v>
      </c>
      <c r="K38" s="19"/>
      <c r="L38" s="18">
        <v>0</v>
      </c>
      <c r="M38" s="18" t="e">
        <f t="shared" ref="M38" si="9">D38*L38</f>
        <v>#VALUE!</v>
      </c>
      <c r="N38" s="20">
        <v>0</v>
      </c>
      <c r="O38" s="20">
        <v>0</v>
      </c>
      <c r="P38" s="8"/>
    </row>
    <row r="39" spans="1:16" s="7" customFormat="1" ht="30">
      <c r="A39" s="57">
        <v>34</v>
      </c>
      <c r="B39" s="36" t="s">
        <v>73</v>
      </c>
      <c r="C39" s="37" t="s">
        <v>74</v>
      </c>
      <c r="D39" s="46" t="s">
        <v>71</v>
      </c>
      <c r="E39" s="46" t="s">
        <v>75</v>
      </c>
      <c r="F39" s="62"/>
      <c r="G39" s="24"/>
      <c r="H39" s="24"/>
      <c r="I39" s="24"/>
      <c r="J39" s="18">
        <v>0</v>
      </c>
      <c r="K39" s="19"/>
      <c r="L39" s="18">
        <v>0</v>
      </c>
      <c r="M39" s="18" t="e">
        <f t="shared" ref="M39" si="10">D32*L39</f>
        <v>#VALUE!</v>
      </c>
      <c r="N39" s="20">
        <v>0</v>
      </c>
      <c r="O39" s="20">
        <v>0</v>
      </c>
      <c r="P39" s="8"/>
    </row>
    <row r="40" spans="1:16" s="7" customFormat="1" ht="30">
      <c r="A40" s="56">
        <v>35</v>
      </c>
      <c r="B40" s="36" t="s">
        <v>76</v>
      </c>
      <c r="C40" s="37" t="s">
        <v>77</v>
      </c>
      <c r="D40" s="46" t="s">
        <v>78</v>
      </c>
      <c r="E40" s="46" t="s">
        <v>79</v>
      </c>
      <c r="F40" s="62"/>
      <c r="G40" s="24"/>
      <c r="H40" s="24"/>
      <c r="I40" s="24"/>
      <c r="J40" s="18">
        <v>0</v>
      </c>
      <c r="K40" s="19"/>
      <c r="L40" s="18">
        <v>0</v>
      </c>
      <c r="M40" s="18" t="e">
        <f t="shared" ref="M40" si="11">D40*L40</f>
        <v>#VALUE!</v>
      </c>
      <c r="N40" s="20">
        <v>0</v>
      </c>
      <c r="O40" s="20">
        <v>0</v>
      </c>
      <c r="P40" s="8"/>
    </row>
    <row r="41" spans="1:16" s="7" customFormat="1" ht="30">
      <c r="A41" s="57">
        <v>36</v>
      </c>
      <c r="B41" s="36" t="s">
        <v>80</v>
      </c>
      <c r="C41" s="37" t="s">
        <v>81</v>
      </c>
      <c r="D41" s="46" t="s">
        <v>82</v>
      </c>
      <c r="E41" s="46" t="s">
        <v>79</v>
      </c>
      <c r="F41" s="62"/>
      <c r="G41" s="24"/>
      <c r="H41" s="24"/>
      <c r="I41" s="24"/>
      <c r="J41" s="18">
        <v>0</v>
      </c>
      <c r="K41" s="19"/>
      <c r="L41" s="18">
        <v>0</v>
      </c>
      <c r="M41" s="18" t="e">
        <f t="shared" ref="M41" si="12">D34*L41</f>
        <v>#VALUE!</v>
      </c>
      <c r="N41" s="20">
        <v>0</v>
      </c>
      <c r="O41" s="20">
        <v>0</v>
      </c>
      <c r="P41" s="8"/>
    </row>
    <row r="42" spans="1:16" s="7" customFormat="1" ht="39" customHeight="1">
      <c r="A42" s="56">
        <v>37</v>
      </c>
      <c r="B42" s="36" t="s">
        <v>83</v>
      </c>
      <c r="C42" s="37" t="s">
        <v>84</v>
      </c>
      <c r="D42" s="71" t="s">
        <v>85</v>
      </c>
      <c r="E42" s="46" t="s">
        <v>86</v>
      </c>
      <c r="F42" s="62"/>
      <c r="G42" s="24"/>
      <c r="H42" s="24"/>
      <c r="I42" s="24"/>
      <c r="J42" s="18">
        <v>0</v>
      </c>
      <c r="K42" s="19"/>
      <c r="L42" s="18">
        <v>0</v>
      </c>
      <c r="M42" s="18" t="e">
        <f t="shared" ref="M42" si="13">D42*L42</f>
        <v>#VALUE!</v>
      </c>
      <c r="N42" s="20">
        <v>0</v>
      </c>
      <c r="O42" s="20">
        <v>0</v>
      </c>
      <c r="P42" s="8"/>
    </row>
    <row r="43" spans="1:16" s="7" customFormat="1" ht="44.25" customHeight="1">
      <c r="A43" s="57">
        <v>38</v>
      </c>
      <c r="B43" s="36" t="s">
        <v>87</v>
      </c>
      <c r="C43" s="37" t="s">
        <v>88</v>
      </c>
      <c r="D43" s="71" t="s">
        <v>71</v>
      </c>
      <c r="E43" s="46" t="s">
        <v>89</v>
      </c>
      <c r="F43" s="62"/>
      <c r="G43" s="24"/>
      <c r="H43" s="24"/>
      <c r="I43" s="24"/>
      <c r="J43" s="18">
        <v>0</v>
      </c>
      <c r="K43" s="19"/>
      <c r="L43" s="18">
        <v>0</v>
      </c>
      <c r="M43" s="18" t="e">
        <f t="shared" ref="M43" si="14">D36*L43</f>
        <v>#VALUE!</v>
      </c>
      <c r="N43" s="20">
        <v>0</v>
      </c>
      <c r="O43" s="20">
        <v>0</v>
      </c>
      <c r="P43" s="8"/>
    </row>
    <row r="44" spans="1:16" s="7" customFormat="1" ht="69.75" customHeight="1">
      <c r="A44" s="56">
        <v>39</v>
      </c>
      <c r="B44" s="36" t="s">
        <v>90</v>
      </c>
      <c r="C44" s="37" t="s">
        <v>91</v>
      </c>
      <c r="D44" s="36" t="s">
        <v>92</v>
      </c>
      <c r="E44" s="46" t="s">
        <v>93</v>
      </c>
      <c r="F44" s="62"/>
      <c r="G44" s="24"/>
      <c r="H44" s="24"/>
      <c r="I44" s="24"/>
      <c r="J44" s="18">
        <v>0</v>
      </c>
      <c r="K44" s="19"/>
      <c r="L44" s="18">
        <v>0</v>
      </c>
      <c r="M44" s="18" t="e">
        <f t="shared" ref="M44" si="15">D44*L44</f>
        <v>#VALUE!</v>
      </c>
      <c r="N44" s="20">
        <v>0</v>
      </c>
      <c r="O44" s="20">
        <v>0</v>
      </c>
      <c r="P44" s="8"/>
    </row>
    <row r="45" spans="1:16" s="7" customFormat="1" ht="82.5" customHeight="1">
      <c r="A45" s="57">
        <v>40</v>
      </c>
      <c r="B45" s="22" t="s">
        <v>94</v>
      </c>
      <c r="C45" s="21" t="s">
        <v>95</v>
      </c>
      <c r="D45" s="26" t="s">
        <v>96</v>
      </c>
      <c r="E45" s="25" t="s">
        <v>97</v>
      </c>
      <c r="F45" s="62"/>
      <c r="G45" s="24"/>
      <c r="H45" s="24"/>
      <c r="I45" s="24"/>
      <c r="J45" s="18">
        <v>0</v>
      </c>
      <c r="K45" s="19"/>
      <c r="L45" s="18">
        <v>0</v>
      </c>
      <c r="M45" s="18" t="e">
        <f t="shared" ref="M45" si="16">D38*L45</f>
        <v>#VALUE!</v>
      </c>
      <c r="N45" s="20">
        <v>0</v>
      </c>
      <c r="O45" s="20">
        <v>0</v>
      </c>
      <c r="P45" s="8"/>
    </row>
    <row r="46" spans="1:16" s="32" customFormat="1" ht="46.5" customHeight="1">
      <c r="A46" s="56">
        <v>41</v>
      </c>
      <c r="B46" s="27" t="s">
        <v>98</v>
      </c>
      <c r="C46" s="28" t="s">
        <v>99</v>
      </c>
      <c r="D46" s="29" t="s">
        <v>100</v>
      </c>
      <c r="E46" s="30" t="s">
        <v>97</v>
      </c>
      <c r="F46" s="63"/>
      <c r="G46" s="31"/>
      <c r="H46" s="31"/>
      <c r="I46" s="31"/>
      <c r="J46" s="18">
        <v>0</v>
      </c>
      <c r="K46" s="19"/>
      <c r="L46" s="18">
        <v>0</v>
      </c>
      <c r="M46" s="18" t="e">
        <f t="shared" ref="M46" si="17">D46*L46</f>
        <v>#VALUE!</v>
      </c>
      <c r="N46" s="20">
        <v>0</v>
      </c>
      <c r="O46" s="20">
        <v>0</v>
      </c>
      <c r="P46" s="31"/>
    </row>
    <row r="47" spans="1:16" ht="64.5" customHeight="1">
      <c r="A47" s="58">
        <v>42</v>
      </c>
      <c r="B47" s="33" t="s">
        <v>101</v>
      </c>
      <c r="C47" s="3" t="s">
        <v>102</v>
      </c>
      <c r="D47" s="6" t="s">
        <v>103</v>
      </c>
      <c r="E47" s="5" t="s">
        <v>104</v>
      </c>
      <c r="F47" s="64"/>
      <c r="G47" s="1"/>
      <c r="H47" s="1"/>
      <c r="I47" s="1"/>
      <c r="J47" s="18">
        <v>0</v>
      </c>
      <c r="K47" s="19"/>
      <c r="L47" s="18">
        <v>0</v>
      </c>
      <c r="M47" s="18" t="e">
        <f t="shared" ref="M47" si="18">D40*L47</f>
        <v>#VALUE!</v>
      </c>
      <c r="N47" s="20">
        <v>0</v>
      </c>
      <c r="O47" s="20">
        <v>0</v>
      </c>
      <c r="P47" s="1"/>
    </row>
    <row r="48" spans="1:16" ht="74.25" customHeight="1">
      <c r="A48" s="59">
        <v>43</v>
      </c>
      <c r="B48" s="33" t="s">
        <v>105</v>
      </c>
      <c r="C48" s="4" t="s">
        <v>106</v>
      </c>
      <c r="D48" s="6" t="s">
        <v>103</v>
      </c>
      <c r="E48" s="5" t="s">
        <v>104</v>
      </c>
      <c r="F48" s="64"/>
      <c r="G48" s="1"/>
      <c r="H48" s="1"/>
      <c r="I48" s="1"/>
      <c r="J48" s="18">
        <v>0</v>
      </c>
      <c r="K48" s="19"/>
      <c r="L48" s="18">
        <v>0</v>
      </c>
      <c r="M48" s="18" t="e">
        <f t="shared" ref="M48" si="19">D48*L48</f>
        <v>#VALUE!</v>
      </c>
      <c r="N48" s="20">
        <v>0</v>
      </c>
      <c r="O48" s="20">
        <v>0</v>
      </c>
      <c r="P48" s="1"/>
    </row>
    <row r="49" spans="1:16" ht="64.5" customHeight="1">
      <c r="A49" s="58">
        <v>44</v>
      </c>
      <c r="B49" s="27" t="s">
        <v>107</v>
      </c>
      <c r="C49" s="4" t="s">
        <v>108</v>
      </c>
      <c r="D49" s="6" t="s">
        <v>103</v>
      </c>
      <c r="E49" s="5" t="s">
        <v>109</v>
      </c>
      <c r="F49" s="64"/>
      <c r="G49" s="1"/>
      <c r="H49" s="1"/>
      <c r="I49" s="1"/>
      <c r="J49" s="18">
        <v>0</v>
      </c>
      <c r="K49" s="19"/>
      <c r="L49" s="18">
        <v>0</v>
      </c>
      <c r="M49" s="18" t="e">
        <f t="shared" ref="M49" si="20">D42*L49</f>
        <v>#VALUE!</v>
      </c>
      <c r="N49" s="20">
        <v>0</v>
      </c>
      <c r="O49" s="20">
        <v>0</v>
      </c>
      <c r="P49" s="1"/>
    </row>
    <row r="50" spans="1:16" ht="72.75" customHeight="1">
      <c r="A50" s="59">
        <v>45</v>
      </c>
      <c r="B50" s="27" t="s">
        <v>110</v>
      </c>
      <c r="C50" s="35" t="s">
        <v>111</v>
      </c>
      <c r="D50" s="6" t="s">
        <v>112</v>
      </c>
      <c r="E50" s="5" t="s">
        <v>113</v>
      </c>
      <c r="F50" s="64"/>
      <c r="G50" s="1"/>
      <c r="H50" s="1"/>
      <c r="I50" s="1"/>
      <c r="J50" s="18">
        <v>0</v>
      </c>
      <c r="K50" s="19"/>
      <c r="L50" s="18">
        <v>0</v>
      </c>
      <c r="M50" s="18" t="e">
        <f t="shared" ref="M50" si="21">D50*L50</f>
        <v>#VALUE!</v>
      </c>
      <c r="N50" s="20">
        <v>0</v>
      </c>
      <c r="O50" s="20">
        <v>0</v>
      </c>
      <c r="P50" s="1"/>
    </row>
    <row r="51" spans="1:16" ht="59.25" customHeight="1">
      <c r="A51" s="58">
        <v>46</v>
      </c>
      <c r="B51" s="27" t="s">
        <v>114</v>
      </c>
      <c r="C51" s="3" t="s">
        <v>115</v>
      </c>
      <c r="D51" s="6" t="s">
        <v>112</v>
      </c>
      <c r="E51" s="5" t="s">
        <v>55</v>
      </c>
      <c r="F51" s="64"/>
      <c r="G51" s="1"/>
      <c r="H51" s="1"/>
      <c r="I51" s="1"/>
      <c r="J51" s="18">
        <v>0</v>
      </c>
      <c r="K51" s="19"/>
      <c r="L51" s="18">
        <v>0</v>
      </c>
      <c r="M51" s="18" t="e">
        <f t="shared" ref="M51" si="22">D44*L51</f>
        <v>#VALUE!</v>
      </c>
      <c r="N51" s="20">
        <v>0</v>
      </c>
      <c r="O51" s="20">
        <v>0</v>
      </c>
      <c r="P51" s="1"/>
    </row>
    <row r="52" spans="1:16" ht="58.5" customHeight="1">
      <c r="A52" s="59">
        <v>47</v>
      </c>
      <c r="B52" s="27" t="s">
        <v>116</v>
      </c>
      <c r="C52" s="34" t="s">
        <v>117</v>
      </c>
      <c r="D52" s="29" t="s">
        <v>118</v>
      </c>
      <c r="E52" s="30" t="s">
        <v>119</v>
      </c>
      <c r="F52" s="64"/>
      <c r="G52" s="1"/>
      <c r="H52" s="1"/>
      <c r="I52" s="1"/>
      <c r="J52" s="18">
        <v>0</v>
      </c>
      <c r="K52" s="19"/>
      <c r="L52" s="18">
        <v>0</v>
      </c>
      <c r="M52" s="18" t="e">
        <f t="shared" ref="M52" si="23">D52*L52</f>
        <v>#VALUE!</v>
      </c>
      <c r="N52" s="20">
        <v>0</v>
      </c>
      <c r="O52" s="20">
        <v>0</v>
      </c>
      <c r="P52" s="2"/>
    </row>
    <row r="53" spans="1:16" ht="42.75" customHeight="1">
      <c r="A53" s="58">
        <v>48</v>
      </c>
      <c r="B53" s="48" t="s">
        <v>120</v>
      </c>
      <c r="C53" s="46" t="s">
        <v>238</v>
      </c>
      <c r="D53" s="46">
        <v>4</v>
      </c>
      <c r="E53" s="46" t="s">
        <v>47</v>
      </c>
      <c r="F53" s="64"/>
      <c r="G53" s="1"/>
      <c r="H53" s="1"/>
      <c r="I53" s="1"/>
      <c r="J53" s="18">
        <v>0</v>
      </c>
      <c r="K53" s="19"/>
      <c r="L53" s="18">
        <v>0</v>
      </c>
      <c r="M53" s="18" t="e">
        <f t="shared" ref="M53" si="24">D46*L53</f>
        <v>#VALUE!</v>
      </c>
      <c r="N53" s="20">
        <v>0</v>
      </c>
      <c r="O53" s="20">
        <v>0</v>
      </c>
      <c r="P53" s="2"/>
    </row>
    <row r="54" spans="1:16" ht="39.75" customHeight="1">
      <c r="A54" s="59">
        <v>49</v>
      </c>
      <c r="B54" s="48" t="s">
        <v>121</v>
      </c>
      <c r="C54" s="51" t="s">
        <v>239</v>
      </c>
      <c r="D54" s="46">
        <v>2</v>
      </c>
      <c r="E54" s="46" t="s">
        <v>47</v>
      </c>
      <c r="F54" s="64"/>
      <c r="G54" s="1"/>
      <c r="H54" s="1"/>
      <c r="I54" s="1"/>
      <c r="J54" s="18">
        <v>0</v>
      </c>
      <c r="K54" s="19"/>
      <c r="L54" s="18">
        <v>0</v>
      </c>
      <c r="M54" s="18">
        <f t="shared" ref="M54" si="25">D54*L54</f>
        <v>0</v>
      </c>
      <c r="N54" s="20">
        <v>0</v>
      </c>
      <c r="O54" s="20">
        <v>0</v>
      </c>
      <c r="P54" s="2"/>
    </row>
    <row r="55" spans="1:16" ht="39.75" customHeight="1">
      <c r="A55" s="58">
        <v>50</v>
      </c>
      <c r="B55" s="48" t="s">
        <v>122</v>
      </c>
      <c r="C55" s="48" t="s">
        <v>240</v>
      </c>
      <c r="D55" s="46">
        <v>2</v>
      </c>
      <c r="E55" s="46" t="s">
        <v>47</v>
      </c>
      <c r="F55" s="64"/>
      <c r="G55" s="1"/>
      <c r="H55" s="1"/>
      <c r="I55" s="1"/>
      <c r="J55" s="18">
        <v>0</v>
      </c>
      <c r="K55" s="19"/>
      <c r="L55" s="18">
        <v>0</v>
      </c>
      <c r="M55" s="18" t="e">
        <f t="shared" ref="M55" si="26">D48*L55</f>
        <v>#VALUE!</v>
      </c>
      <c r="N55" s="20">
        <v>0</v>
      </c>
      <c r="O55" s="20">
        <v>0</v>
      </c>
      <c r="P55" s="2"/>
    </row>
    <row r="56" spans="1:16" s="7" customFormat="1" ht="60">
      <c r="A56" s="59">
        <v>51</v>
      </c>
      <c r="B56" s="48" t="s">
        <v>123</v>
      </c>
      <c r="C56" s="48" t="s">
        <v>242</v>
      </c>
      <c r="D56" s="46">
        <v>4</v>
      </c>
      <c r="E56" s="46" t="s">
        <v>47</v>
      </c>
      <c r="F56" s="64"/>
      <c r="G56" s="1"/>
      <c r="H56" s="1"/>
      <c r="I56" s="1"/>
      <c r="J56" s="18">
        <v>0</v>
      </c>
      <c r="K56" s="19"/>
      <c r="L56" s="18">
        <v>0</v>
      </c>
      <c r="M56" s="18">
        <f t="shared" ref="M56" si="27">D56*L56</f>
        <v>0</v>
      </c>
      <c r="N56" s="20">
        <v>0</v>
      </c>
      <c r="O56" s="20">
        <v>0</v>
      </c>
    </row>
    <row r="57" spans="1:16" ht="59.25" customHeight="1">
      <c r="A57" s="58">
        <v>52</v>
      </c>
      <c r="B57" s="48" t="s">
        <v>124</v>
      </c>
      <c r="C57" s="48" t="s">
        <v>243</v>
      </c>
      <c r="D57" s="46">
        <v>2</v>
      </c>
      <c r="E57" s="46" t="s">
        <v>47</v>
      </c>
      <c r="F57" s="64"/>
      <c r="G57" s="1"/>
      <c r="H57" s="1"/>
      <c r="I57" s="1"/>
      <c r="J57" s="18">
        <v>0</v>
      </c>
      <c r="K57" s="19"/>
      <c r="L57" s="18">
        <v>0</v>
      </c>
      <c r="M57" s="18" t="e">
        <f t="shared" ref="M57" si="28">D50*L57</f>
        <v>#VALUE!</v>
      </c>
      <c r="N57" s="20">
        <v>0</v>
      </c>
      <c r="O57" s="20">
        <v>0</v>
      </c>
    </row>
    <row r="58" spans="1:16" s="7" customFormat="1" ht="31.5">
      <c r="A58" s="59">
        <v>53</v>
      </c>
      <c r="B58" s="72" t="s">
        <v>125</v>
      </c>
      <c r="C58" s="72" t="s">
        <v>130</v>
      </c>
      <c r="D58" s="46">
        <v>2</v>
      </c>
      <c r="E58" s="46" t="s">
        <v>47</v>
      </c>
      <c r="F58" s="64"/>
      <c r="G58" s="1"/>
      <c r="H58" s="1"/>
      <c r="I58" s="1"/>
      <c r="J58" s="18">
        <v>0</v>
      </c>
      <c r="K58" s="19"/>
      <c r="L58" s="18">
        <v>0</v>
      </c>
      <c r="M58" s="18">
        <f t="shared" ref="M58" si="29">D58*L58</f>
        <v>0</v>
      </c>
      <c r="N58" s="20">
        <v>0</v>
      </c>
      <c r="O58" s="20">
        <v>0</v>
      </c>
    </row>
    <row r="59" spans="1:16" ht="40.5" customHeight="1">
      <c r="A59" s="58">
        <v>54</v>
      </c>
      <c r="B59" s="72" t="s">
        <v>125</v>
      </c>
      <c r="C59" s="72" t="s">
        <v>131</v>
      </c>
      <c r="D59" s="46">
        <v>2</v>
      </c>
      <c r="E59" s="46" t="s">
        <v>47</v>
      </c>
      <c r="F59" s="64"/>
      <c r="G59" s="1"/>
      <c r="H59" s="1"/>
      <c r="I59" s="1"/>
      <c r="J59" s="18">
        <v>0</v>
      </c>
      <c r="K59" s="19"/>
      <c r="L59" s="18">
        <v>0</v>
      </c>
      <c r="M59" s="18" t="e">
        <f t="shared" ref="M59" si="30">D52*L59</f>
        <v>#VALUE!</v>
      </c>
      <c r="N59" s="20">
        <v>0</v>
      </c>
      <c r="O59" s="20">
        <v>0</v>
      </c>
    </row>
    <row r="60" spans="1:16" ht="40.5" customHeight="1">
      <c r="A60" s="59">
        <v>55</v>
      </c>
      <c r="B60" s="46" t="s">
        <v>126</v>
      </c>
      <c r="C60" s="46" t="s">
        <v>241</v>
      </c>
      <c r="D60" s="46">
        <v>1</v>
      </c>
      <c r="E60" s="46" t="s">
        <v>47</v>
      </c>
      <c r="F60" s="64"/>
      <c r="G60" s="1"/>
      <c r="H60" s="1"/>
      <c r="I60" s="1"/>
      <c r="J60" s="18">
        <v>0</v>
      </c>
      <c r="K60" s="19"/>
      <c r="L60" s="18">
        <v>0</v>
      </c>
      <c r="M60" s="18">
        <f t="shared" ref="M60" si="31">D60*L60</f>
        <v>0</v>
      </c>
      <c r="N60" s="20">
        <v>0</v>
      </c>
      <c r="O60" s="20">
        <v>0</v>
      </c>
    </row>
    <row r="61" spans="1:16" ht="45">
      <c r="A61" s="58">
        <v>56</v>
      </c>
      <c r="B61" s="47" t="s">
        <v>127</v>
      </c>
      <c r="C61" s="50" t="s">
        <v>244</v>
      </c>
      <c r="D61" s="52">
        <v>2</v>
      </c>
      <c r="E61" s="52" t="s">
        <v>47</v>
      </c>
      <c r="F61" s="64"/>
      <c r="G61" s="1"/>
      <c r="H61" s="1"/>
      <c r="I61" s="1"/>
      <c r="J61" s="18">
        <v>0</v>
      </c>
      <c r="K61" s="19"/>
      <c r="L61" s="18">
        <v>0</v>
      </c>
      <c r="M61" s="18">
        <f t="shared" ref="M61" si="32">D54*L61</f>
        <v>0</v>
      </c>
      <c r="N61" s="20">
        <v>0</v>
      </c>
      <c r="O61" s="20">
        <v>0</v>
      </c>
    </row>
    <row r="62" spans="1:16" ht="30">
      <c r="A62" s="59">
        <v>57</v>
      </c>
      <c r="B62" s="49" t="s">
        <v>128</v>
      </c>
      <c r="C62" s="49" t="s">
        <v>245</v>
      </c>
      <c r="D62" s="52">
        <v>2</v>
      </c>
      <c r="E62" s="52" t="s">
        <v>47</v>
      </c>
      <c r="F62" s="64"/>
      <c r="G62" s="1"/>
      <c r="H62" s="1"/>
      <c r="I62" s="1"/>
      <c r="J62" s="18">
        <v>0</v>
      </c>
      <c r="K62" s="19"/>
      <c r="L62" s="18">
        <v>0</v>
      </c>
      <c r="M62" s="18">
        <f t="shared" ref="M62" si="33">D62*L62</f>
        <v>0</v>
      </c>
      <c r="N62" s="20">
        <v>0</v>
      </c>
      <c r="O62" s="20">
        <v>0</v>
      </c>
    </row>
    <row r="63" spans="1:16" ht="30">
      <c r="A63" s="58">
        <v>58</v>
      </c>
      <c r="B63" s="49" t="s">
        <v>128</v>
      </c>
      <c r="C63" s="49" t="s">
        <v>246</v>
      </c>
      <c r="D63" s="52">
        <v>1</v>
      </c>
      <c r="E63" s="52" t="s">
        <v>47</v>
      </c>
      <c r="F63" s="64"/>
      <c r="G63" s="1"/>
      <c r="H63" s="1"/>
      <c r="I63" s="1"/>
      <c r="J63" s="18">
        <v>0</v>
      </c>
      <c r="K63" s="19"/>
      <c r="L63" s="18">
        <v>0</v>
      </c>
      <c r="M63" s="18">
        <f t="shared" ref="M63" si="34">D56*L63</f>
        <v>0</v>
      </c>
      <c r="N63" s="20">
        <v>0</v>
      </c>
      <c r="O63" s="20">
        <v>0</v>
      </c>
    </row>
    <row r="64" spans="1:16" ht="30">
      <c r="A64" s="59">
        <v>59</v>
      </c>
      <c r="B64" s="50" t="s">
        <v>129</v>
      </c>
      <c r="C64" s="50" t="s">
        <v>247</v>
      </c>
      <c r="D64" s="52">
        <v>2</v>
      </c>
      <c r="E64" s="52" t="s">
        <v>47</v>
      </c>
      <c r="F64" s="64"/>
      <c r="G64" s="1"/>
      <c r="H64" s="1"/>
      <c r="I64" s="1"/>
      <c r="J64" s="18">
        <v>0</v>
      </c>
      <c r="K64" s="19"/>
      <c r="L64" s="18">
        <v>0</v>
      </c>
      <c r="M64" s="18">
        <f t="shared" ref="M64" si="35">D64*L64</f>
        <v>0</v>
      </c>
      <c r="N64" s="20">
        <v>0</v>
      </c>
      <c r="O64" s="20">
        <v>0</v>
      </c>
    </row>
    <row r="65" spans="1:15" ht="38.25">
      <c r="A65" s="58">
        <v>60</v>
      </c>
      <c r="B65" s="53" t="s">
        <v>132</v>
      </c>
      <c r="C65" s="53" t="s">
        <v>248</v>
      </c>
      <c r="D65" s="54">
        <v>20</v>
      </c>
      <c r="E65" s="54" t="s">
        <v>16</v>
      </c>
      <c r="F65" s="64"/>
      <c r="G65" s="1"/>
      <c r="H65" s="1"/>
      <c r="I65" s="1"/>
      <c r="J65" s="18">
        <v>0</v>
      </c>
      <c r="K65" s="19"/>
      <c r="L65" s="18">
        <v>0</v>
      </c>
      <c r="M65" s="18">
        <f t="shared" ref="M65" si="36">D58*L65</f>
        <v>0</v>
      </c>
      <c r="N65" s="20">
        <v>0</v>
      </c>
      <c r="O65" s="20">
        <v>0</v>
      </c>
    </row>
    <row r="66" spans="1:15" ht="41.25" customHeight="1">
      <c r="A66" s="59">
        <v>61</v>
      </c>
      <c r="B66" s="53" t="s">
        <v>133</v>
      </c>
      <c r="C66" s="53" t="s">
        <v>134</v>
      </c>
      <c r="D66" s="54">
        <v>6</v>
      </c>
      <c r="E66" s="54" t="s">
        <v>16</v>
      </c>
      <c r="F66" s="64"/>
      <c r="G66" s="1"/>
      <c r="H66" s="1"/>
      <c r="I66" s="1"/>
      <c r="J66" s="18">
        <v>0</v>
      </c>
      <c r="K66" s="19"/>
      <c r="L66" s="18">
        <v>0</v>
      </c>
      <c r="M66" s="18">
        <f t="shared" ref="M66" si="37">D66*L66</f>
        <v>0</v>
      </c>
      <c r="N66" s="20">
        <v>0</v>
      </c>
      <c r="O66" s="20">
        <v>0</v>
      </c>
    </row>
    <row r="67" spans="1:15" ht="76.5">
      <c r="A67" s="58">
        <v>62</v>
      </c>
      <c r="B67" s="53" t="s">
        <v>135</v>
      </c>
      <c r="C67" s="53" t="s">
        <v>136</v>
      </c>
      <c r="D67" s="54">
        <v>6</v>
      </c>
      <c r="E67" s="54" t="s">
        <v>47</v>
      </c>
      <c r="F67" s="64"/>
      <c r="G67" s="1"/>
      <c r="H67" s="1"/>
      <c r="I67" s="1"/>
      <c r="J67" s="18">
        <v>0</v>
      </c>
      <c r="K67" s="19"/>
      <c r="L67" s="18">
        <v>0</v>
      </c>
      <c r="M67" s="18">
        <f t="shared" ref="M67" si="38">D60*L67</f>
        <v>0</v>
      </c>
      <c r="N67" s="20">
        <v>0</v>
      </c>
      <c r="O67" s="20">
        <v>0</v>
      </c>
    </row>
    <row r="68" spans="1:15" ht="45">
      <c r="A68" s="59">
        <v>63</v>
      </c>
      <c r="B68" s="37" t="s">
        <v>137</v>
      </c>
      <c r="C68" s="37" t="s">
        <v>138</v>
      </c>
      <c r="D68" s="46">
        <v>4</v>
      </c>
      <c r="E68" s="37" t="s">
        <v>47</v>
      </c>
      <c r="F68" s="64"/>
      <c r="G68" s="1"/>
      <c r="H68" s="1"/>
      <c r="I68" s="1"/>
      <c r="J68" s="18">
        <v>0</v>
      </c>
      <c r="K68" s="19"/>
      <c r="L68" s="18">
        <v>0</v>
      </c>
      <c r="M68" s="18">
        <f t="shared" ref="M68" si="39">D68*L68</f>
        <v>0</v>
      </c>
      <c r="N68" s="20">
        <v>0</v>
      </c>
      <c r="O68" s="20">
        <v>0</v>
      </c>
    </row>
    <row r="69" spans="1:15" ht="45">
      <c r="A69" s="58">
        <v>64</v>
      </c>
      <c r="B69" s="37" t="s">
        <v>139</v>
      </c>
      <c r="C69" s="37" t="s">
        <v>140</v>
      </c>
      <c r="D69" s="47">
        <v>4</v>
      </c>
      <c r="E69" s="46" t="s">
        <v>47</v>
      </c>
      <c r="F69" s="64"/>
      <c r="G69" s="1"/>
      <c r="H69" s="1"/>
      <c r="I69" s="1"/>
      <c r="J69" s="18">
        <v>0</v>
      </c>
      <c r="K69" s="19"/>
      <c r="L69" s="18">
        <v>0</v>
      </c>
      <c r="M69" s="18">
        <f t="shared" ref="M69" si="40">D62*L69</f>
        <v>0</v>
      </c>
      <c r="N69" s="20">
        <v>0</v>
      </c>
      <c r="O69" s="20">
        <v>0</v>
      </c>
    </row>
    <row r="70" spans="1:15" ht="38.25">
      <c r="A70" s="59">
        <v>65</v>
      </c>
      <c r="B70" s="53" t="s">
        <v>141</v>
      </c>
      <c r="C70" s="53" t="s">
        <v>142</v>
      </c>
      <c r="D70" s="54">
        <v>4</v>
      </c>
      <c r="E70" s="54" t="s">
        <v>47</v>
      </c>
      <c r="F70" s="64"/>
      <c r="G70" s="1"/>
      <c r="H70" s="1"/>
      <c r="I70" s="1"/>
      <c r="J70" s="18">
        <v>0</v>
      </c>
      <c r="K70" s="19"/>
      <c r="L70" s="18">
        <v>0</v>
      </c>
      <c r="M70" s="18">
        <f t="shared" ref="M70" si="41">D70*L70</f>
        <v>0</v>
      </c>
      <c r="N70" s="20">
        <v>0</v>
      </c>
      <c r="O70" s="20">
        <v>0</v>
      </c>
    </row>
    <row r="71" spans="1:15" ht="51">
      <c r="A71" s="58">
        <v>66</v>
      </c>
      <c r="B71" s="53" t="s">
        <v>143</v>
      </c>
      <c r="C71" s="53" t="s">
        <v>144</v>
      </c>
      <c r="D71" s="54">
        <v>4</v>
      </c>
      <c r="E71" s="54" t="s">
        <v>47</v>
      </c>
      <c r="F71" s="64"/>
      <c r="G71" s="1"/>
      <c r="H71" s="1"/>
      <c r="I71" s="1"/>
      <c r="J71" s="18">
        <v>0</v>
      </c>
      <c r="K71" s="19"/>
      <c r="L71" s="18">
        <v>0</v>
      </c>
      <c r="M71" s="18">
        <f t="shared" ref="M71" si="42">D64*L71</f>
        <v>0</v>
      </c>
      <c r="N71" s="20">
        <v>0</v>
      </c>
      <c r="O71" s="20">
        <v>0</v>
      </c>
    </row>
    <row r="72" spans="1:15" ht="30">
      <c r="A72" s="59">
        <v>67</v>
      </c>
      <c r="B72" s="55" t="s">
        <v>145</v>
      </c>
      <c r="C72" s="36" t="s">
        <v>146</v>
      </c>
      <c r="D72" s="54">
        <v>10</v>
      </c>
      <c r="E72" s="54" t="s">
        <v>147</v>
      </c>
      <c r="F72" s="64"/>
      <c r="G72" s="1"/>
      <c r="H72" s="1"/>
      <c r="I72" s="1"/>
      <c r="J72" s="18">
        <v>0</v>
      </c>
      <c r="K72" s="19"/>
      <c r="L72" s="18">
        <v>0</v>
      </c>
      <c r="M72" s="18">
        <f t="shared" ref="M72" si="43">D72*L72</f>
        <v>0</v>
      </c>
      <c r="N72" s="20">
        <v>0</v>
      </c>
      <c r="O72" s="20">
        <v>0</v>
      </c>
    </row>
    <row r="73" spans="1:15" ht="45">
      <c r="A73" s="58">
        <v>68</v>
      </c>
      <c r="B73" s="37" t="s">
        <v>148</v>
      </c>
      <c r="C73" s="36" t="s">
        <v>149</v>
      </c>
      <c r="D73" s="54">
        <v>10</v>
      </c>
      <c r="E73" s="54" t="s">
        <v>16</v>
      </c>
      <c r="F73" s="64"/>
      <c r="G73" s="1"/>
      <c r="H73" s="1"/>
      <c r="I73" s="1"/>
      <c r="J73" s="18">
        <v>0</v>
      </c>
      <c r="K73" s="19"/>
      <c r="L73" s="18">
        <v>0</v>
      </c>
      <c r="M73" s="18">
        <f t="shared" ref="M73" si="44">D66*L73</f>
        <v>0</v>
      </c>
      <c r="N73" s="20">
        <v>0</v>
      </c>
      <c r="O73" s="20">
        <v>0</v>
      </c>
    </row>
    <row r="74" spans="1:15" ht="45">
      <c r="A74" s="59">
        <v>69</v>
      </c>
      <c r="B74" s="46" t="s">
        <v>150</v>
      </c>
      <c r="C74" s="46" t="s">
        <v>151</v>
      </c>
      <c r="D74" s="46">
        <v>20</v>
      </c>
      <c r="E74" s="46" t="s">
        <v>16</v>
      </c>
      <c r="F74" s="64"/>
      <c r="G74" s="1"/>
      <c r="H74" s="1"/>
      <c r="I74" s="1"/>
      <c r="J74" s="18">
        <v>0</v>
      </c>
      <c r="K74" s="19"/>
      <c r="L74" s="18">
        <v>0</v>
      </c>
      <c r="M74" s="18">
        <f t="shared" ref="M74" si="45">D74*L74</f>
        <v>0</v>
      </c>
      <c r="N74" s="20">
        <v>0</v>
      </c>
      <c r="O74" s="20">
        <v>0</v>
      </c>
    </row>
    <row r="75" spans="1:15" ht="90">
      <c r="A75" s="58">
        <v>70</v>
      </c>
      <c r="B75" s="73" t="s">
        <v>152</v>
      </c>
      <c r="C75" s="73" t="s">
        <v>153</v>
      </c>
      <c r="D75" s="73" t="s">
        <v>154</v>
      </c>
      <c r="E75" s="73" t="s">
        <v>155</v>
      </c>
      <c r="F75" s="64"/>
      <c r="G75" s="1"/>
      <c r="H75" s="1"/>
      <c r="I75" s="1"/>
      <c r="J75" s="18">
        <v>0</v>
      </c>
      <c r="K75" s="19"/>
      <c r="L75" s="18">
        <v>0</v>
      </c>
      <c r="M75" s="18">
        <f t="shared" ref="M75" si="46">D68*L75</f>
        <v>0</v>
      </c>
      <c r="N75" s="20">
        <v>0</v>
      </c>
      <c r="O75" s="20">
        <v>0</v>
      </c>
    </row>
    <row r="76" spans="1:15" ht="45">
      <c r="A76" s="59">
        <v>71</v>
      </c>
      <c r="B76" s="73" t="s">
        <v>156</v>
      </c>
      <c r="C76" s="73" t="s">
        <v>157</v>
      </c>
      <c r="D76" s="74" t="s">
        <v>158</v>
      </c>
      <c r="E76" s="73" t="s">
        <v>159</v>
      </c>
      <c r="F76" s="64"/>
      <c r="G76" s="1"/>
      <c r="H76" s="1"/>
      <c r="I76" s="1"/>
      <c r="J76" s="18">
        <v>0</v>
      </c>
      <c r="K76" s="19"/>
      <c r="L76" s="18">
        <v>0</v>
      </c>
      <c r="M76" s="18" t="e">
        <f t="shared" ref="M76" si="47">D76*L76</f>
        <v>#VALUE!</v>
      </c>
      <c r="N76" s="20">
        <v>0</v>
      </c>
      <c r="O76" s="20">
        <v>0</v>
      </c>
    </row>
    <row r="77" spans="1:15" ht="45">
      <c r="A77" s="58">
        <v>72</v>
      </c>
      <c r="B77" s="73" t="s">
        <v>160</v>
      </c>
      <c r="C77" s="73" t="s">
        <v>161</v>
      </c>
      <c r="D77" s="74" t="s">
        <v>162</v>
      </c>
      <c r="E77" s="73" t="s">
        <v>166</v>
      </c>
      <c r="F77" s="64"/>
      <c r="G77" s="1"/>
      <c r="H77" s="1"/>
      <c r="I77" s="1"/>
      <c r="J77" s="18">
        <v>0</v>
      </c>
      <c r="K77" s="19"/>
      <c r="L77" s="18">
        <v>0</v>
      </c>
      <c r="M77" s="18">
        <f t="shared" ref="M77" si="48">D70*L77</f>
        <v>0</v>
      </c>
      <c r="N77" s="20">
        <v>0</v>
      </c>
      <c r="O77" s="20">
        <v>0</v>
      </c>
    </row>
    <row r="78" spans="1:15" ht="30">
      <c r="A78" s="59">
        <v>73</v>
      </c>
      <c r="B78" s="73" t="s">
        <v>163</v>
      </c>
      <c r="C78" s="73" t="s">
        <v>164</v>
      </c>
      <c r="D78" s="74" t="s">
        <v>165</v>
      </c>
      <c r="E78" s="73" t="s">
        <v>167</v>
      </c>
      <c r="F78" s="64"/>
      <c r="G78" s="1"/>
      <c r="H78" s="1"/>
      <c r="I78" s="1"/>
      <c r="J78" s="18">
        <v>0</v>
      </c>
      <c r="K78" s="19"/>
      <c r="L78" s="18">
        <v>0</v>
      </c>
      <c r="M78" s="18" t="e">
        <f t="shared" ref="M78" si="49">D78*L78</f>
        <v>#VALUE!</v>
      </c>
      <c r="N78" s="20">
        <v>0</v>
      </c>
      <c r="O78" s="20">
        <v>0</v>
      </c>
    </row>
    <row r="79" spans="1:15" ht="45">
      <c r="A79" s="58">
        <v>74</v>
      </c>
      <c r="B79" s="73" t="s">
        <v>168</v>
      </c>
      <c r="C79" s="73" t="s">
        <v>169</v>
      </c>
      <c r="D79" s="74" t="s">
        <v>154</v>
      </c>
      <c r="E79" s="73" t="s">
        <v>33</v>
      </c>
      <c r="F79" s="64"/>
      <c r="G79" s="1"/>
      <c r="H79" s="1"/>
      <c r="I79" s="1"/>
      <c r="J79" s="18">
        <v>0</v>
      </c>
      <c r="K79" s="19"/>
      <c r="L79" s="18">
        <v>0</v>
      </c>
      <c r="M79" s="18">
        <f t="shared" ref="M79" si="50">D72*L79</f>
        <v>0</v>
      </c>
      <c r="N79" s="20">
        <v>0</v>
      </c>
      <c r="O79" s="20">
        <v>0</v>
      </c>
    </row>
    <row r="80" spans="1:15" ht="30">
      <c r="A80" s="59">
        <v>75</v>
      </c>
      <c r="B80" s="73" t="s">
        <v>170</v>
      </c>
      <c r="C80" s="73" t="s">
        <v>171</v>
      </c>
      <c r="D80" s="74" t="s">
        <v>177</v>
      </c>
      <c r="E80" s="73" t="s">
        <v>172</v>
      </c>
      <c r="F80" s="64"/>
      <c r="G80" s="1"/>
      <c r="H80" s="1"/>
      <c r="I80" s="1"/>
      <c r="J80" s="18">
        <v>0</v>
      </c>
      <c r="K80" s="19"/>
      <c r="L80" s="18">
        <v>0</v>
      </c>
      <c r="M80" s="18" t="e">
        <f t="shared" ref="M80" si="51">D80*L80</f>
        <v>#VALUE!</v>
      </c>
      <c r="N80" s="20">
        <v>0</v>
      </c>
      <c r="O80" s="20">
        <v>0</v>
      </c>
    </row>
    <row r="81" spans="1:15" ht="45">
      <c r="A81" s="58">
        <v>76</v>
      </c>
      <c r="B81" s="73" t="s">
        <v>173</v>
      </c>
      <c r="C81" s="73" t="s">
        <v>174</v>
      </c>
      <c r="D81" s="74" t="s">
        <v>177</v>
      </c>
      <c r="E81" s="73" t="s">
        <v>172</v>
      </c>
      <c r="F81" s="64"/>
      <c r="G81" s="1"/>
      <c r="H81" s="1"/>
      <c r="I81" s="1"/>
      <c r="J81" s="18">
        <v>0</v>
      </c>
      <c r="K81" s="19"/>
      <c r="L81" s="18">
        <v>0</v>
      </c>
      <c r="M81" s="18">
        <f t="shared" ref="M81" si="52">D74*L81</f>
        <v>0</v>
      </c>
      <c r="N81" s="20">
        <v>0</v>
      </c>
      <c r="O81" s="20">
        <v>0</v>
      </c>
    </row>
    <row r="82" spans="1:15" ht="30">
      <c r="A82" s="59">
        <v>77</v>
      </c>
      <c r="B82" s="73" t="s">
        <v>175</v>
      </c>
      <c r="C82" s="73" t="s">
        <v>176</v>
      </c>
      <c r="D82" s="74" t="s">
        <v>177</v>
      </c>
      <c r="E82" s="73" t="s">
        <v>172</v>
      </c>
      <c r="F82" s="64"/>
      <c r="G82" s="1"/>
      <c r="H82" s="1"/>
      <c r="I82" s="1"/>
      <c r="J82" s="18">
        <v>0</v>
      </c>
      <c r="K82" s="19"/>
      <c r="L82" s="18">
        <v>0</v>
      </c>
      <c r="M82" s="18" t="e">
        <f t="shared" ref="M82" si="53">D82*L82</f>
        <v>#VALUE!</v>
      </c>
      <c r="N82" s="20">
        <v>0</v>
      </c>
      <c r="O82" s="20">
        <v>0</v>
      </c>
    </row>
    <row r="83" spans="1:15" ht="45">
      <c r="A83" s="58">
        <v>78</v>
      </c>
      <c r="B83" s="73" t="s">
        <v>178</v>
      </c>
      <c r="C83" s="73" t="s">
        <v>249</v>
      </c>
      <c r="D83" s="74" t="s">
        <v>179</v>
      </c>
      <c r="E83" s="73" t="s">
        <v>180</v>
      </c>
      <c r="F83" s="64"/>
      <c r="G83" s="1"/>
      <c r="H83" s="1"/>
      <c r="I83" s="1"/>
      <c r="J83" s="18">
        <v>0</v>
      </c>
      <c r="K83" s="19"/>
      <c r="L83" s="18">
        <v>0</v>
      </c>
      <c r="M83" s="18" t="e">
        <f t="shared" ref="M83" si="54">D76*L83</f>
        <v>#VALUE!</v>
      </c>
      <c r="N83" s="20">
        <v>0</v>
      </c>
      <c r="O83" s="20">
        <v>0</v>
      </c>
    </row>
    <row r="84" spans="1:15" ht="60">
      <c r="A84" s="59">
        <v>79</v>
      </c>
      <c r="B84" s="73" t="s">
        <v>181</v>
      </c>
      <c r="C84" s="73" t="s">
        <v>250</v>
      </c>
      <c r="D84" s="73">
        <v>10</v>
      </c>
      <c r="E84" s="73" t="s">
        <v>47</v>
      </c>
      <c r="F84" s="64"/>
      <c r="G84" s="1"/>
      <c r="H84" s="1"/>
      <c r="I84" s="1"/>
      <c r="J84" s="18">
        <v>0</v>
      </c>
      <c r="K84" s="19"/>
      <c r="L84" s="18">
        <v>0</v>
      </c>
      <c r="M84" s="18">
        <f t="shared" ref="M84" si="55">D84*L84</f>
        <v>0</v>
      </c>
      <c r="N84" s="20">
        <v>0</v>
      </c>
      <c r="O84" s="20">
        <v>0</v>
      </c>
    </row>
    <row r="85" spans="1:15" ht="120">
      <c r="A85" s="58">
        <v>80</v>
      </c>
      <c r="B85" s="73" t="s">
        <v>182</v>
      </c>
      <c r="C85" s="73" t="s">
        <v>183</v>
      </c>
      <c r="D85" s="73">
        <v>10</v>
      </c>
      <c r="E85" s="73" t="s">
        <v>184</v>
      </c>
      <c r="F85" s="64"/>
      <c r="G85" s="1"/>
      <c r="H85" s="1"/>
      <c r="I85" s="1"/>
      <c r="J85" s="18">
        <v>0</v>
      </c>
      <c r="K85" s="19"/>
      <c r="L85" s="18">
        <v>0</v>
      </c>
      <c r="M85" s="18" t="e">
        <f t="shared" ref="M85" si="56">D78*L85</f>
        <v>#VALUE!</v>
      </c>
      <c r="N85" s="20">
        <v>0</v>
      </c>
      <c r="O85" s="20">
        <v>0</v>
      </c>
    </row>
    <row r="86" spans="1:15" ht="30">
      <c r="A86" s="59">
        <v>81</v>
      </c>
      <c r="B86" s="73" t="s">
        <v>185</v>
      </c>
      <c r="C86" s="73" t="s">
        <v>186</v>
      </c>
      <c r="D86" s="73">
        <v>50</v>
      </c>
      <c r="E86" s="73" t="s">
        <v>187</v>
      </c>
      <c r="F86" s="64"/>
      <c r="G86" s="1"/>
      <c r="H86" s="1"/>
      <c r="I86" s="1"/>
      <c r="J86" s="18">
        <v>0</v>
      </c>
      <c r="K86" s="19"/>
      <c r="L86" s="18">
        <v>0</v>
      </c>
      <c r="M86" s="18">
        <f t="shared" ref="M86" si="57">D86*L86</f>
        <v>0</v>
      </c>
      <c r="N86" s="20">
        <v>0</v>
      </c>
      <c r="O86" s="20">
        <v>0</v>
      </c>
    </row>
    <row r="87" spans="1:15" ht="30">
      <c r="A87" s="58">
        <v>82</v>
      </c>
      <c r="B87" s="73" t="s">
        <v>188</v>
      </c>
      <c r="C87" s="73" t="s">
        <v>189</v>
      </c>
      <c r="D87" s="73">
        <v>2</v>
      </c>
      <c r="E87" s="73" t="s">
        <v>190</v>
      </c>
      <c r="F87" s="64"/>
      <c r="G87" s="1"/>
      <c r="H87" s="1"/>
      <c r="I87" s="1"/>
      <c r="J87" s="18">
        <v>0</v>
      </c>
      <c r="K87" s="19"/>
      <c r="L87" s="18">
        <v>0</v>
      </c>
      <c r="M87" s="18" t="e">
        <f t="shared" ref="M87" si="58">D80*L87</f>
        <v>#VALUE!</v>
      </c>
      <c r="N87" s="20">
        <v>0</v>
      </c>
      <c r="O87" s="20">
        <v>0</v>
      </c>
    </row>
    <row r="88" spans="1:15" ht="30">
      <c r="A88" s="59">
        <v>83</v>
      </c>
      <c r="B88" s="73" t="s">
        <v>252</v>
      </c>
      <c r="C88" s="73" t="s">
        <v>254</v>
      </c>
      <c r="D88" s="73">
        <v>20</v>
      </c>
      <c r="E88" s="73" t="s">
        <v>191</v>
      </c>
      <c r="F88" s="64"/>
      <c r="G88" s="1"/>
      <c r="H88" s="1"/>
      <c r="I88" s="1"/>
      <c r="J88" s="18">
        <v>0</v>
      </c>
      <c r="K88" s="19"/>
      <c r="L88" s="18">
        <v>0</v>
      </c>
      <c r="M88" s="18">
        <f t="shared" ref="M88" si="59">D88*L88</f>
        <v>0</v>
      </c>
      <c r="N88" s="20">
        <v>0</v>
      </c>
      <c r="O88" s="20">
        <v>0</v>
      </c>
    </row>
    <row r="89" spans="1:15" ht="30">
      <c r="A89" s="58">
        <v>84</v>
      </c>
      <c r="B89" s="73" t="s">
        <v>253</v>
      </c>
      <c r="C89" s="73" t="s">
        <v>251</v>
      </c>
      <c r="D89" s="73">
        <v>5</v>
      </c>
      <c r="E89" s="73" t="s">
        <v>192</v>
      </c>
      <c r="F89" s="64"/>
      <c r="G89" s="1"/>
      <c r="H89" s="1"/>
      <c r="I89" s="1"/>
      <c r="J89" s="18">
        <v>0</v>
      </c>
      <c r="K89" s="19"/>
      <c r="L89" s="18">
        <v>0</v>
      </c>
      <c r="M89" s="18" t="e">
        <f t="shared" ref="M89" si="60">D82*L89</f>
        <v>#VALUE!</v>
      </c>
      <c r="N89" s="20">
        <v>0</v>
      </c>
      <c r="O89" s="20">
        <v>0</v>
      </c>
    </row>
    <row r="90" spans="1:15" ht="45">
      <c r="A90" s="59">
        <v>85</v>
      </c>
      <c r="B90" s="73" t="s">
        <v>193</v>
      </c>
      <c r="C90" s="73" t="s">
        <v>194</v>
      </c>
      <c r="D90" s="73">
        <v>2</v>
      </c>
      <c r="E90" s="73" t="s">
        <v>195</v>
      </c>
      <c r="F90" s="64"/>
      <c r="G90" s="1"/>
      <c r="H90" s="1"/>
      <c r="I90" s="1"/>
      <c r="J90" s="18">
        <v>0</v>
      </c>
      <c r="K90" s="19"/>
      <c r="L90" s="18">
        <v>0</v>
      </c>
      <c r="M90" s="18">
        <f t="shared" ref="M90" si="61">D90*L90</f>
        <v>0</v>
      </c>
      <c r="N90" s="20">
        <v>0</v>
      </c>
      <c r="O90" s="20">
        <v>0</v>
      </c>
    </row>
    <row r="91" spans="1:15" ht="30">
      <c r="A91" s="58">
        <v>86</v>
      </c>
      <c r="B91" s="78" t="s">
        <v>196</v>
      </c>
      <c r="C91" s="75" t="s">
        <v>197</v>
      </c>
      <c r="D91" s="78">
        <v>2</v>
      </c>
      <c r="E91" s="78" t="s">
        <v>198</v>
      </c>
      <c r="F91" s="64"/>
      <c r="G91" s="1"/>
      <c r="H91" s="1"/>
      <c r="I91" s="1"/>
      <c r="J91" s="18">
        <v>0</v>
      </c>
      <c r="K91" s="19"/>
      <c r="L91" s="18">
        <v>0</v>
      </c>
      <c r="M91" s="18">
        <f t="shared" ref="M91" si="62">D84*L91</f>
        <v>0</v>
      </c>
      <c r="N91" s="20">
        <v>0</v>
      </c>
      <c r="O91" s="20">
        <v>0</v>
      </c>
    </row>
    <row r="92" spans="1:15">
      <c r="A92" s="59">
        <v>87</v>
      </c>
      <c r="B92" s="78"/>
      <c r="C92" s="75" t="s">
        <v>199</v>
      </c>
      <c r="D92" s="78"/>
      <c r="E92" s="78"/>
      <c r="F92" s="64"/>
      <c r="G92" s="1"/>
      <c r="H92" s="1"/>
      <c r="I92" s="1"/>
      <c r="J92" s="18">
        <v>0</v>
      </c>
      <c r="K92" s="19"/>
      <c r="L92" s="18">
        <v>0</v>
      </c>
      <c r="M92" s="18">
        <f t="shared" ref="M92" si="63">D92*L92</f>
        <v>0</v>
      </c>
      <c r="N92" s="20">
        <v>0</v>
      </c>
      <c r="O92" s="20">
        <v>0</v>
      </c>
    </row>
    <row r="93" spans="1:15">
      <c r="A93" s="58">
        <v>88</v>
      </c>
      <c r="B93" s="78" t="s">
        <v>200</v>
      </c>
      <c r="C93" s="73" t="s">
        <v>201</v>
      </c>
      <c r="D93" s="78">
        <v>4</v>
      </c>
      <c r="E93" s="78" t="s">
        <v>202</v>
      </c>
      <c r="F93" s="64"/>
      <c r="G93" s="1"/>
      <c r="H93" s="1"/>
      <c r="I93" s="1"/>
      <c r="J93" s="18">
        <v>0</v>
      </c>
      <c r="K93" s="19"/>
      <c r="L93" s="18">
        <v>0</v>
      </c>
      <c r="M93" s="18">
        <f t="shared" ref="M93" si="64">D86*L93</f>
        <v>0</v>
      </c>
      <c r="N93" s="20">
        <v>0</v>
      </c>
      <c r="O93" s="20">
        <v>0</v>
      </c>
    </row>
    <row r="94" spans="1:15">
      <c r="A94" s="59">
        <v>89</v>
      </c>
      <c r="B94" s="78"/>
      <c r="C94" s="73" t="s">
        <v>203</v>
      </c>
      <c r="D94" s="78"/>
      <c r="E94" s="78"/>
      <c r="F94" s="64"/>
      <c r="G94" s="1"/>
      <c r="H94" s="1"/>
      <c r="I94" s="1"/>
      <c r="J94" s="18">
        <v>0</v>
      </c>
      <c r="K94" s="19"/>
      <c r="L94" s="18">
        <v>0</v>
      </c>
      <c r="M94" s="18">
        <f t="shared" ref="M94" si="65">D94*L94</f>
        <v>0</v>
      </c>
      <c r="N94" s="20">
        <v>0</v>
      </c>
      <c r="O94" s="20">
        <v>0</v>
      </c>
    </row>
    <row r="95" spans="1:15" ht="30">
      <c r="A95" s="58">
        <v>90</v>
      </c>
      <c r="B95" s="73" t="s">
        <v>204</v>
      </c>
      <c r="C95" s="73" t="s">
        <v>205</v>
      </c>
      <c r="D95" s="73">
        <v>3</v>
      </c>
      <c r="E95" s="73" t="s">
        <v>206</v>
      </c>
      <c r="F95" s="64"/>
      <c r="G95" s="1"/>
      <c r="H95" s="1"/>
      <c r="I95" s="1"/>
      <c r="J95" s="18">
        <v>0</v>
      </c>
      <c r="K95" s="19"/>
      <c r="L95" s="18">
        <v>0</v>
      </c>
      <c r="M95" s="18">
        <f t="shared" ref="M95" si="66">D88*L95</f>
        <v>0</v>
      </c>
      <c r="N95" s="20">
        <v>0</v>
      </c>
      <c r="O95" s="20">
        <v>0</v>
      </c>
    </row>
    <row r="96" spans="1:15" ht="60">
      <c r="A96" s="59">
        <v>91</v>
      </c>
      <c r="B96" s="73" t="s">
        <v>256</v>
      </c>
      <c r="C96" s="73" t="s">
        <v>255</v>
      </c>
      <c r="D96" s="73">
        <v>3</v>
      </c>
      <c r="E96" s="73" t="s">
        <v>206</v>
      </c>
      <c r="F96" s="64"/>
      <c r="G96" s="1"/>
      <c r="H96" s="1"/>
      <c r="I96" s="1"/>
      <c r="J96" s="18">
        <v>0</v>
      </c>
      <c r="K96" s="19"/>
      <c r="L96" s="18">
        <v>0</v>
      </c>
      <c r="M96" s="18">
        <f t="shared" ref="M96" si="67">D96*L96</f>
        <v>0</v>
      </c>
      <c r="N96" s="20">
        <v>0</v>
      </c>
      <c r="O96" s="20">
        <v>0</v>
      </c>
    </row>
    <row r="97" spans="1:15" ht="45">
      <c r="A97" s="58">
        <v>92</v>
      </c>
      <c r="B97" s="76" t="s">
        <v>207</v>
      </c>
      <c r="C97" s="73" t="s">
        <v>208</v>
      </c>
      <c r="D97" s="73">
        <v>20</v>
      </c>
      <c r="E97" s="73" t="s">
        <v>187</v>
      </c>
      <c r="F97" s="64"/>
      <c r="G97" s="1"/>
      <c r="H97" s="1"/>
      <c r="I97" s="1"/>
      <c r="J97" s="18">
        <v>0</v>
      </c>
      <c r="K97" s="19"/>
      <c r="L97" s="18">
        <v>0</v>
      </c>
      <c r="M97" s="18">
        <f t="shared" ref="M97" si="68">D90*L97</f>
        <v>0</v>
      </c>
      <c r="N97" s="20">
        <v>0</v>
      </c>
      <c r="O97" s="20">
        <v>0</v>
      </c>
    </row>
    <row r="98" spans="1:15" ht="105">
      <c r="A98" s="59">
        <v>93</v>
      </c>
      <c r="B98" s="47" t="s">
        <v>209</v>
      </c>
      <c r="C98" s="36" t="s">
        <v>210</v>
      </c>
      <c r="D98" s="46" t="s">
        <v>118</v>
      </c>
      <c r="E98" s="77" t="s">
        <v>166</v>
      </c>
      <c r="F98" s="64"/>
      <c r="G98" s="1"/>
      <c r="H98" s="1"/>
      <c r="I98" s="1"/>
      <c r="J98" s="18">
        <v>0</v>
      </c>
      <c r="K98" s="19"/>
      <c r="L98" s="18">
        <v>0</v>
      </c>
      <c r="M98" s="18" t="e">
        <f t="shared" ref="M98" si="69">D98*L98</f>
        <v>#VALUE!</v>
      </c>
      <c r="N98" s="20">
        <v>0</v>
      </c>
      <c r="O98" s="20">
        <v>0</v>
      </c>
    </row>
    <row r="99" spans="1:15" ht="135">
      <c r="A99" s="58">
        <v>94</v>
      </c>
      <c r="B99" s="37" t="s">
        <v>211</v>
      </c>
      <c r="C99" s="36" t="s">
        <v>212</v>
      </c>
      <c r="D99" s="46" t="s">
        <v>213</v>
      </c>
      <c r="E99" s="77" t="s">
        <v>214</v>
      </c>
      <c r="F99" s="64"/>
      <c r="G99" s="1"/>
      <c r="H99" s="1"/>
      <c r="I99" s="1"/>
      <c r="J99" s="18">
        <v>0</v>
      </c>
      <c r="K99" s="19"/>
      <c r="L99" s="18">
        <v>0</v>
      </c>
      <c r="M99" s="18">
        <f t="shared" ref="M99" si="70">D92*L99</f>
        <v>0</v>
      </c>
      <c r="N99" s="20">
        <v>0</v>
      </c>
      <c r="O99" s="20">
        <v>0</v>
      </c>
    </row>
    <row r="100" spans="1:15" ht="30">
      <c r="A100" s="59">
        <v>95</v>
      </c>
      <c r="B100" s="36" t="s">
        <v>215</v>
      </c>
      <c r="C100" s="36" t="s">
        <v>216</v>
      </c>
      <c r="D100" s="36" t="s">
        <v>217</v>
      </c>
      <c r="E100" s="77" t="s">
        <v>218</v>
      </c>
      <c r="F100" s="64"/>
      <c r="G100" s="1"/>
      <c r="H100" s="1"/>
      <c r="I100" s="1"/>
      <c r="J100" s="18">
        <v>0</v>
      </c>
      <c r="K100" s="19"/>
      <c r="L100" s="18">
        <v>0</v>
      </c>
      <c r="M100" s="18" t="e">
        <f t="shared" ref="M100" si="71">D100*L100</f>
        <v>#VALUE!</v>
      </c>
      <c r="N100" s="20">
        <v>0</v>
      </c>
      <c r="O100" s="20">
        <v>0</v>
      </c>
    </row>
  </sheetData>
  <mergeCells count="10">
    <mergeCell ref="B93:B94"/>
    <mergeCell ref="D93:D94"/>
    <mergeCell ref="E93:E94"/>
    <mergeCell ref="F1:O2"/>
    <mergeCell ref="A3:E4"/>
    <mergeCell ref="F3:O3"/>
    <mergeCell ref="F4:O4"/>
    <mergeCell ref="B91:B92"/>
    <mergeCell ref="D91:D92"/>
    <mergeCell ref="E91:E92"/>
  </mergeCells>
  <hyperlinks>
    <hyperlink ref="C38" r:id="rId1" display="https://www.merckmillipore.com/PL/pl/search/-?search=&amp;SingleResultDisplay=SFProductSearch&amp;TrackingSearchType=pdp_related_product&amp;SearchTerm=*&amp;SearchParameter=%26%40QueryTerm%3D*%26feature_cas_no_value%3D7778-77-0" xr:uid="{23B5F398-4BCA-482B-B75F-A0A108EF7ADD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4B967D4E976EF49A9E12C2805B7187C" ma:contentTypeVersion="9" ma:contentTypeDescription="Utwórz nowy dokument." ma:contentTypeScope="" ma:versionID="0078ecdd232187865b42a343a3e2d46b">
  <xsd:schema xmlns:xsd="http://www.w3.org/2001/XMLSchema" xmlns:xs="http://www.w3.org/2001/XMLSchema" xmlns:p="http://schemas.microsoft.com/office/2006/metadata/properties" xmlns:ns3="a621b818-8333-4e6e-bfc8-98d85a270634" targetNamespace="http://schemas.microsoft.com/office/2006/metadata/properties" ma:root="true" ma:fieldsID="07952eb43ed2b4f74e9a45a2e6d0bb56" ns3:_="">
    <xsd:import namespace="a621b818-8333-4e6e-bfc8-98d85a27063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21b818-8333-4e6e-bfc8-98d85a2706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D48B3D-84F3-4356-ABE8-8525ACBE68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21b818-8333-4e6e-bfc8-98d85a2706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D376C3-8E52-4F2B-ACA2-0EC25DEB5AC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621b818-8333-4e6e-bfc8-98d85a270634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21B5738-AD85-4740-BEA9-BE2D07C046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2022-04-14T10:38:50Z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0x01010024B967D4E976EF49A9E12C2805B7187C</vt:lpwstr>
  </property>
  <property fmtid="{D5CDD505-2E9C-101B-9397-08002B2CF9AE}" pid="4" name="MSIP_Label_bb653c6c-0ba2-46b4-8cb6-1d506cde262f_Enabled">
    <vt:lpwstr>true</vt:lpwstr>
  </property>
  <property fmtid="{D5CDD505-2E9C-101B-9397-08002B2CF9AE}" pid="5" name="MSIP_Label_bb653c6c-0ba2-46b4-8cb6-1d506cde262f_SetDate">
    <vt:lpwstr>2021-02-19T10:45:09Z</vt:lpwstr>
  </property>
  <property fmtid="{D5CDD505-2E9C-101B-9397-08002B2CF9AE}" pid="6" name="MSIP_Label_bb653c6c-0ba2-46b4-8cb6-1d506cde262f_Method">
    <vt:lpwstr>Privileged</vt:lpwstr>
  </property>
  <property fmtid="{D5CDD505-2E9C-101B-9397-08002B2CF9AE}" pid="7" name="MSIP_Label_bb653c6c-0ba2-46b4-8cb6-1d506cde262f_Name">
    <vt:lpwstr>bb653c6c-0ba2-46b4-8cb6-1d506cde262f</vt:lpwstr>
  </property>
  <property fmtid="{D5CDD505-2E9C-101B-9397-08002B2CF9AE}" pid="8" name="MSIP_Label_bb653c6c-0ba2-46b4-8cb6-1d506cde262f_SiteId">
    <vt:lpwstr>282d28bf-15d4-4dc3-a2fe-58e7aced48e7</vt:lpwstr>
  </property>
  <property fmtid="{D5CDD505-2E9C-101B-9397-08002B2CF9AE}" pid="9" name="MSIP_Label_bb653c6c-0ba2-46b4-8cb6-1d506cde262f_ActionId">
    <vt:lpwstr>e2633af3-ff7c-4824-8526-5d51b357ed48</vt:lpwstr>
  </property>
  <property fmtid="{D5CDD505-2E9C-101B-9397-08002B2CF9AE}" pid="10" name="MSIP_Label_bb653c6c-0ba2-46b4-8cb6-1d506cde262f_ContentBits">
    <vt:lpwstr>0</vt:lpwstr>
  </property>
</Properties>
</file>