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captortherapeutics.sharepoint.com/sites/PMO/Shared Documents/General/_TRUELILI_CT2/_ZAMÓWIENIA/TL_5_22_odczynniki i materiały gr komórkowa/"/>
    </mc:Choice>
  </mc:AlternateContent>
  <xr:revisionPtr revIDLastSave="592" documentId="13_ncr:1_{1BEB928D-AD91-40D1-9E75-118E16D36AF4}" xr6:coauthVersionLast="47" xr6:coauthVersionMax="47" xr10:uidLastSave="{7617D7F9-EF34-4266-824F-4FEEC021566F}"/>
  <bookViews>
    <workbookView xWindow="-110" yWindow="-110" windowWidth="19420" windowHeight="10420" tabRatio="716" xr2:uid="{00000000-000D-0000-FFFF-FFFF00000000}"/>
  </bookViews>
  <sheets>
    <sheet name="Formularz oferty"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2" i="12" l="1"/>
  <c r="A154" i="12"/>
  <c r="A146" i="12"/>
  <c r="A138" i="12"/>
  <c r="A130" i="12"/>
  <c r="A122" i="12"/>
  <c r="A114" i="12"/>
  <c r="A106" i="12"/>
  <c r="A98" i="12"/>
  <c r="G21" i="12"/>
  <c r="G84" i="12" l="1"/>
  <c r="G85" i="12"/>
  <c r="G86" i="12"/>
  <c r="G87" i="12"/>
  <c r="G88" i="12"/>
  <c r="G83" i="12"/>
  <c r="G73" i="12"/>
  <c r="G74" i="12"/>
  <c r="G75" i="12"/>
  <c r="G76" i="12"/>
  <c r="G77" i="12"/>
  <c r="G78" i="12"/>
  <c r="G79" i="12"/>
  <c r="G80" i="12"/>
  <c r="G72" i="12"/>
  <c r="G64" i="12"/>
  <c r="G65" i="12"/>
  <c r="G66" i="12"/>
  <c r="G67" i="12"/>
  <c r="G68" i="12"/>
  <c r="G69" i="12"/>
  <c r="G63" i="12"/>
  <c r="G52" i="12"/>
  <c r="G53" i="12"/>
  <c r="G54" i="12"/>
  <c r="G55" i="12"/>
  <c r="G56" i="12"/>
  <c r="G57" i="12"/>
  <c r="G58" i="12"/>
  <c r="G59" i="12"/>
  <c r="G60" i="12"/>
  <c r="G51" i="12"/>
  <c r="G40" i="12"/>
  <c r="G41" i="12"/>
  <c r="G42" i="12"/>
  <c r="G43" i="12"/>
  <c r="G44" i="12"/>
  <c r="G45" i="12"/>
  <c r="G46" i="12"/>
  <c r="G47" i="12"/>
  <c r="G48" i="12"/>
  <c r="G39" i="12"/>
  <c r="G34" i="12"/>
  <c r="G35" i="12"/>
  <c r="G36" i="12"/>
  <c r="G33" i="12"/>
  <c r="G19" i="12"/>
  <c r="G20" i="12"/>
  <c r="G18" i="12"/>
  <c r="G24" i="12"/>
  <c r="G25" i="12"/>
  <c r="G26" i="12"/>
  <c r="G27" i="12"/>
  <c r="G28" i="12"/>
  <c r="G29" i="12"/>
  <c r="G30" i="12"/>
  <c r="G23" i="12"/>
  <c r="G92" i="12"/>
  <c r="G91" i="12"/>
  <c r="G93" i="12" l="1"/>
  <c r="G89" i="12"/>
  <c r="G70" i="12"/>
  <c r="G81" i="12"/>
  <c r="G61" i="12"/>
  <c r="G49" i="12"/>
  <c r="G37" i="12"/>
  <c r="G31" i="12"/>
</calcChain>
</file>

<file path=xl/sharedStrings.xml><?xml version="1.0" encoding="utf-8"?>
<sst xmlns="http://schemas.openxmlformats.org/spreadsheetml/2006/main" count="233" uniqueCount="168">
  <si>
    <t>My niżej podpisani:</t>
  </si>
  <si>
    <t>(wypełniają jedynie przedsiębiorcy składający wspólną ofertę)</t>
  </si>
  <si>
    <t>a) NETTO:</t>
  </si>
  <si>
    <t>b) BRUTTO:</t>
  </si>
  <si>
    <t xml:space="preserve">słownie: </t>
  </si>
  <si>
    <t>Imię i Nazwisko:</t>
  </si>
  <si>
    <t>Adres:</t>
  </si>
  <si>
    <t>Telefon:</t>
  </si>
  <si>
    <t>Adres e-mail:</t>
  </si>
  <si>
    <t>1)</t>
  </si>
  <si>
    <t>2)</t>
  </si>
  <si>
    <t>3)</t>
  </si>
  <si>
    <t>4)</t>
  </si>
  <si>
    <t>5)</t>
  </si>
  <si>
    <t>6)</t>
  </si>
  <si>
    <t>7)</t>
  </si>
  <si>
    <t>Produkt</t>
  </si>
  <si>
    <t>Cena jednostkowa netto</t>
  </si>
  <si>
    <t>Cena końcowa netto</t>
  </si>
  <si>
    <t>Planowana ilość do zamówienia</t>
  </si>
  <si>
    <t>* należy wpisać ilość stron</t>
  </si>
  <si>
    <t>pieczęć i podpis Oferenta</t>
  </si>
  <si>
    <t>(nazwa (firma) dokładny adres Oferenta/Oferentów); w przypadku składania oferty przez podmioty występujące wspólnie podać nazwy (firmy) i dokładne adresy wszystkich podmiotów składających wspólną ofertę)</t>
  </si>
  <si>
    <t>Działając w imieniu i na rzecz:</t>
  </si>
  <si>
    <t xml:space="preserve">Oferta w postępowaniu o udzielenie zamówienia prowadzonym w trybie zapytania ofertowego zgodnie z zasadą konkurencyjności określoną w Wytycznych w zakresie kwalifikowalności wydatków w ramach Europejskiego Funduszu Rozwoju Regionalnego, Europejskiego Funduszu Społecznego oraz Funduszu Spójności na lata 2014-2020. </t>
  </si>
  <si>
    <t>LP.</t>
  </si>
  <si>
    <t>Oferowany produkt (nazwa producenta i numer katalogowy)</t>
  </si>
  <si>
    <t>5. OŚWIADCZAMY, ŻE:</t>
  </si>
  <si>
    <t>Wielkość opakowania</t>
  </si>
  <si>
    <t xml:space="preserve">          </t>
  </si>
  <si>
    <t>SUMA NETTO PAKIETU I</t>
  </si>
  <si>
    <t>SUMA NETTO PAKIETU II</t>
  </si>
  <si>
    <t>4.1. PAKIET I</t>
  </si>
  <si>
    <t>4.2. PAKIET II</t>
  </si>
  <si>
    <t>4.3. PAKIET III</t>
  </si>
  <si>
    <t>____________________________________, dnia ___/ ___/ ___roku</t>
  </si>
  <si>
    <t>Oferujemy dostawę przedmiotu zamówienia w terminie …………  dni od daty złożenia zamówienia *</t>
  </si>
  <si>
    <t>*Zamawiający dopuszcza zaoferowanie innych wielkości opakowań,  w ilości odpowiadającej łącznemu zapotrzebowaniu Zamawiającego. Prosimy o przekreślanie wartości i wprowadzanie nowych pod pierwotnymi wielkościami, celem możliwości zweryfikowania sumarycznej ilości oferowanych opakowań.</t>
  </si>
  <si>
    <t>SUMA NETTO PAKIETU III</t>
  </si>
  <si>
    <t>a) posiadamy przedstawiciela dedykowanego do kontaktu z Zamawiającym z wykształceniem z dziedziny biotechnologii/chemii (lub pokrewnej), który będzie sprawował kontrole merytoryczną nad prawidłową realizacją  zamówień, w tym konsultował kwestie związanez ewentualnymi produktami równoważnymi/zamiennymi,
b) posiadamy uprawnienia do wykonywania określonej działalności lub czynności, jeżeli przepisy prawa nakładają obowiązek ich posiadania, do wykonywania działalności, objętej zamówieniem,
c) zapoznaliśmy się z treścią zapytania ofertowego i przyjmujemy do wiadomości, iż szacowane ilości mogą ulec zmianie,
d) akceptujemy  treść Umowy stanowiącej Załącznik nr 2 i jesteśmy gotowi do jej podpisania w miejscu i terminie wskazanym przez Zamawiającego, 
e) niniejsza oferta jest jawna, za wyjątkiem informacji zawartych na stronach …………...…… , które stanowią tajemnicę przedsiębiorstwa w rozumieniu przepisów ustawy o zwalczaniu nieuczciwej konkurencji i jako takie nie mogą być ogólnodostępne (cena usługi, nazwa firmy i adres są jawne),
Uprzedzeni o odpowiedzialności za złożenie nieprawdziwego oświadczenia lub zatajenie prawdy, niniejszym oświadczamy, że ww. dane są zgodne z prawdą.</t>
  </si>
  <si>
    <t>* należy wpisać ilość dni</t>
  </si>
  <si>
    <r>
      <rPr>
        <b/>
        <sz val="11"/>
        <color theme="1"/>
        <rFont val="Calibri Light"/>
        <family val="2"/>
        <charset val="238"/>
        <scheme val="major"/>
      </rPr>
      <t>2. OŚWIADCZAMY</t>
    </r>
    <r>
      <rPr>
        <sz val="11"/>
        <color theme="1"/>
        <rFont val="Calibri Light"/>
        <family val="2"/>
        <charset val="238"/>
        <scheme val="major"/>
      </rPr>
      <t>, że naszym pełnomocnikiem dla potrzeb niniejszego zamówienia jest:</t>
    </r>
  </si>
  <si>
    <r>
      <rPr>
        <b/>
        <sz val="11"/>
        <color theme="1"/>
        <rFont val="Calibri Light"/>
        <family val="2"/>
        <charset val="238"/>
        <scheme val="major"/>
      </rPr>
      <t>3.  OFERUJEMY</t>
    </r>
    <r>
      <rPr>
        <sz val="11"/>
        <color theme="1"/>
        <rFont val="Calibri Light"/>
        <family val="2"/>
        <charset val="238"/>
        <scheme val="major"/>
      </rPr>
      <t xml:space="preserve"> ceny jednostkowe netto (PLN) oraz ceny końcowe netto (PLN) po przemnożeniu cen jednostkowych netto przez planowaną ilość do zamówienia  dla każdej pozycji zgodnie z poniższą tabelą:</t>
    </r>
  </si>
  <si>
    <t>1.</t>
  </si>
  <si>
    <t>2.</t>
  </si>
  <si>
    <t>100 szt*</t>
  </si>
  <si>
    <r>
      <t>Załącznik nr 1 do zapytania ofertow</t>
    </r>
    <r>
      <rPr>
        <b/>
        <sz val="11"/>
        <rFont val="Calibri Light"/>
        <family val="2"/>
        <charset val="238"/>
        <scheme val="major"/>
      </rPr>
      <t xml:space="preserve">ego TL/5/22 </t>
    </r>
    <r>
      <rPr>
        <b/>
        <sz val="11"/>
        <color theme="1"/>
        <rFont val="Calibri Light"/>
        <family val="2"/>
        <charset val="238"/>
        <scheme val="major"/>
      </rPr>
      <t xml:space="preserve">- Formularz oferty </t>
    </r>
  </si>
  <si>
    <r>
      <rPr>
        <b/>
        <sz val="11"/>
        <rFont val="Calibri Light"/>
        <family val="2"/>
        <charset val="238"/>
        <scheme val="major"/>
      </rPr>
      <t>1. SKŁADAMY OFERTĘ</t>
    </r>
    <r>
      <rPr>
        <sz val="11"/>
        <rFont val="Calibri Light"/>
        <family val="2"/>
        <charset val="238"/>
        <scheme val="major"/>
      </rPr>
      <t xml:space="preserve"> na wykonanie przedmiotu zamówienia i oświadczamy, że wykonamy je na warunkach określonych w Zapytaniu Ofertowym nr TL/5/22</t>
    </r>
  </si>
  <si>
    <t>W powyższych cenach zostały uwzględnione wszystkie koszty związane z wykonaniem zamówienia zgodnie z wymaganiami określonymi w Zapytaniu Ofertowym TL/5/22</t>
  </si>
  <si>
    <t>Nazwa zamówienia: Zakup odczynników laboratoryjnych oraz materiałów eksploatacyjnych na potrzeby realizacji projektów.</t>
  </si>
  <si>
    <t>Monoklonalne mysie przeciwciało IgG1 rozpoznające fragment aa 1-100 β-aktyny, skoniugowane z peroksydazą chrzanową (HRP), Abcam, nr kat. ab20272 lub równoważne</t>
  </si>
  <si>
    <t xml:space="preserve">100 µL </t>
  </si>
  <si>
    <t>Monoklonalne, rekombinowane, królicze przeciwciało rozpoznające ludzkie białko Nek7, zwalidowane poprzez wyłączenie genu kogującego białko Nek7, Abcam, nr kat. ab133514 lub równoważne</t>
  </si>
  <si>
    <t>Monoklonalne królicze przeciwciało rozpoznające fragment aa 250-350 ludzkiego białka CK1α, Abcam, nr kat. ab108296 lub równoważne, o tym samym numerze LOT dla całego zamówienia</t>
  </si>
  <si>
    <t xml:space="preserve">Monoklonalne królicze przeciwciało rozpoznające całkowity, endogenny poziom białka Ikaros, Cell signaling, nr kat. 14859S lub równoważne. </t>
  </si>
  <si>
    <t>Królicze przeciwciało monoklonalne rozpoznające ludzkie i mysie białko ATF-3; Cell signaling, nr kat. 18665S lub równoważne</t>
  </si>
  <si>
    <t>Królicze, monoklonalne przeciwciało rozpoznające endogenne ludzkie, królicze i szczurze białko ATF-4, Cell Signalin, nr kat. 11815S lub równoważne</t>
  </si>
  <si>
    <t>Królicze monoklonalne przeciwciało IgG rozpoznające ludzkie, mysie, szczurze i małpie białko 4E-BP1 (53H11) z użyciem technik WB, IP, IF, FC, IHC. Klon (53H11), Cell Signaling, nr kat. 9644S lub równoważne.</t>
  </si>
  <si>
    <t>Królicze monoklonalne przeciwciało IgG rozpoznające ludzkie, mysie, szczurze, małpie i D. melanogaster białko Phospho-4E-BP1 (Thr37/46) z użyciem technik WB, IF, FC, IHC. Klon (236B4). Cell Signaling, nr kat. 2855S lub równoważne</t>
  </si>
  <si>
    <t>Królicze poliklonalne przeciwciało rozpoznające ludzkie, mysie, szczurze i małpie białko kinazę p70 S6 z użyciem technik  WB, IP. Cell Signaling, nr kat. 9202S lub równoważne</t>
  </si>
  <si>
    <t>Królicze poliklonalne przeciwciało rozpoznające ludzkie, mysie, szczurze i małpie białko Phospho-p70 S6 Kinase (Thr389) z użyciem techniki WB. Cell Signaling, nr kat. 9205S lub równoważne</t>
  </si>
  <si>
    <t>Mysie przeciwciało monoklonalne rozpoznające ludzkie, mysie i królicze białko CHOP; Cell Signaling, nr kat. 2895S lub równoważne</t>
  </si>
  <si>
    <t>Pakiet I - Przeciwciała cz.1</t>
  </si>
  <si>
    <t>Pakiet II - Przeciwciała cz.2</t>
  </si>
  <si>
    <t>Pakiet III - Przeciwciała i odczynniki laboratoryjne</t>
  </si>
  <si>
    <t>Monoklonalne mysie przeciwciało Sall4 (IgG1) rozpoznające ludzkie rekombinowane białko Sall4, Abcam, nr kat. sc-101147 lub równoważne</t>
  </si>
  <si>
    <t>100 µg/mL</t>
  </si>
  <si>
    <t>Mysie monoklonalne przeciwciało IgG1 rozpoznające izoformy 180, 190, 205 i 220 kDa antygenu CD45 ludzkich leukocytów krwi obwodowej, klon HI30, odpowiednie do zastosowania w cytometrii przepływowej, skoniugowane z fluoroforem BV510, BD Bioscience nr kat. 563204 lub równoważne</t>
  </si>
  <si>
    <t>100 testów</t>
  </si>
  <si>
    <t>Mysie monoklonalne przeciwciało IgG1 rozpoznające łańcuch epsilon antygenu CD3 ludzkich limfocytów T, klon SK7, odpowiednie do zastosowania w cytometrii przepływowej, skoniugowane z fluoroforem BB700, BD Bioscience nr kat. 566575 lub równoważne</t>
  </si>
  <si>
    <t>Test immunoenzymatyczny typu ELISA wykrywający ludzką naturalną lub rekombinowaną IL-2 w próbkach: supernatantu z hodowli komórkowej, osocza (próbka pobrana na heparynę, EDTA lub cytrynian) i surowicy. Czułość 7 pg/mL lub wyższa, zakres mierzalny 31.2 - 2,000 pg/mL lub większy, w formacie płytek 96- dołkowych ze stripami, &lt;0,5% reaktywności krzyżowej z pokrewnymi cząsteczkami, &lt;50% reaktywności krzyżowej międzygatunkowej, długość procedury testowej ⩽ 4.5h, R&amp;D Systems nr kat. D2050 lub równoważny</t>
  </si>
  <si>
    <t>1 zestaw (1 płytka)</t>
  </si>
  <si>
    <t>Płytka 6-dołkowa, sterylna, z pokrywką pasującą tylko w jednej pozycji, pakowana pojedyńczo,  do hodowli komórek adherentnych, o powierzchni hodowlanej 9,6 cm2 (±  0,1 cm2)</t>
  </si>
  <si>
    <t>Płytka 6-dołkowa, sterylna, pakowana pojedyńczo, z pokrywką pasującą tylko w jednej pozycji, do hodowli komórek zawiesinowych, o powierzchni hodowlanej 9,6 cm2  (±  0,1 cm2)</t>
  </si>
  <si>
    <t>Płytka 24-dołkowa, sterylna, z przykrywką pasującą tylko w jednej pozycji, z płaskim dnem, przezroczysta, do hodowli komórek zawiesinowych, o powierzchni hodowlanej 1,9 cm²/dołek (±  0,1 cm2), pakowana pojedyńczo</t>
  </si>
  <si>
    <t>Płytka 96-dołkowa, sterylna, z przykrywką pasującą tylko w jednej pozycji, z płaskim dnem, przezroczysta, do hodowli komórek zawiesinowych, o powierzchni hodowlanej  0.33 cm²/dołek ±1mm2, pakowana pojedyńczo</t>
  </si>
  <si>
    <t>Płytka 96-dołkowa sterylna z przykrywką, do hodowli komórek adherentnych, z płaskim dnem dołka o hydrofilowej powierzchni hodowlanej 34 mm2 (±1mm2) i objętości roboczej dołka 25-340 µL, wykonana z białego polistyrenu (PS), wolna od wykrywalnych ilości DNaz, RNaz, oraz DNA człowieka</t>
  </si>
  <si>
    <t>Płytka 384-dołkowa sterylna z przykrywką, do hodowli komórek adherentnych, wykonana z białego polistyrenu (PS), wolna od wykrywalnych ilości DNaz, RNaz, oraz DNA człowieka, powierzchnia hodowlana dołka 10 mm2 (±  0,1 mm2), objętość robocza dołka 15-110 µL, dno dołka płaskie, o kwadratowym obrysie, przeźroczyste, o niskiej autofluorescencji i niskim współczynniku depolaryzacji światła spolaryzowanego, o grubości 190 µm +/- 20 µm, Greiner, nr. cat. 781098 lub równoważne</t>
  </si>
  <si>
    <t>Butelki do hodowli komórek adherentnych, sterylne, przezroczyste, z płaskim dnem, zakrętka z wentylacją, powierzchnia hodowlana 75 cm²  (± 1 cm2)</t>
  </si>
  <si>
    <t>Butelki do hodowli komórek adherentnych, sterylne, przezroczyste, z płaskim dnem, zakrętka z wentylacją, powierzchnia hodowlana 175 lub 182 cm² (± 1 cm2)</t>
  </si>
  <si>
    <t>Butelki do hodowli komórek zawiesinowych, sterylne, przezroczyste, z płaskim dnem, zakrętka z wentylacją, powierzchnia hodowlana 75 cm² (± 1 cm2)</t>
  </si>
  <si>
    <t>Butelki do hodowli komórek zawiesinowych, sterylne, przezroczyste, z płaskim dnem, zakrętka z wentylacją, powierzchnia hodowlana 175 lub 182 cm² (± 1 cm2)</t>
  </si>
  <si>
    <t>SUMA NETTO PAKIETU IV</t>
  </si>
  <si>
    <t>32 szt*</t>
  </si>
  <si>
    <t>40 szt.*</t>
  </si>
  <si>
    <t>40 szt*</t>
  </si>
  <si>
    <t>Pakiet V - Odczynniki laboratoryjne cz.1</t>
  </si>
  <si>
    <t xml:space="preserve">Roztwór soli buforowanej fosforanem Dulbecco (DPBS), sterylny, bez magnezu, bez wapnia, o wartości pH w zakresie 7.3 ± 0.3, osmolalności 290 mOsm/kg ± 10% i zawartości endotoksyn &lt;1 EU/mL, o przydatności do użycia min. 24 miesiące				</t>
  </si>
  <si>
    <t>Roztwór zawierający 10 000 U/mL penicyliny i 10 mg/ mL streptomycyny, o pH w zakresie 6 ± 1, o osmolalności 350 ± 100 mOsm/kg, sterylny, filtrowany, o zawartości endotoksyn &lt;0.1 EU/mL, do stosowania w hodowlach komórkowych, przydatność do użycia min. 12 miesięcy</t>
  </si>
  <si>
    <t>Roztwór 0.05% trypsyny i 0.025% EDTA w PBS, bez wapnia, magnezu oraz czerwieni fenolowej, sterylny, do stosowania w hodowlach komórkowych, pH 7.3 ± 0.3, osmolarność 290 ± 30 mOsm/kg, okres przydatności do użycia min. 24 miesiące</t>
  </si>
  <si>
    <t>Roztwór 0.25% trypsyny i EDTA w HBSS z czerwieną fenolową, bez wapnia i magnezu, sterylny, do stosowania w hodowlach komórkowych, pH 7.3 ± 0.3, osmolarność 300 mOsm/kg ± 10%, okres przydatności do użycia min. 24 miesiące</t>
  </si>
  <si>
    <t>Antybiotyk selekcyjny puromycyna w stężeniu 10 mg/mL, w formie sterylnego roztworu w buforze HEPES, dostosowany do użytku w hodowlach komórkowych, porcjowany w fiolkach po 1-2 mL, okres przydatności do użycia min. 24 miesiące.</t>
  </si>
  <si>
    <t>Sterylny roztwór akutazy w buforze DPBS bez jonów Ca2+ oraz Mg2+, w stężeniu 400-600 U/mL, pH 6,8 - 7,8, do użytku w hodowlach komórkowych. Okres przydatności do użycia min. 24 miesiące.</t>
  </si>
  <si>
    <t>Antybiotyk selekcyjny genetycyna (siarczan G-418) w stężeniu 100 mg/mL, w formie sterylnego roztworu w buforze HEPES, dostosowany do użytku w hodowlach komórkowych</t>
  </si>
  <si>
    <t>Środek zapobiegający rozwojowi zanieczyszczeń mikrobiologicznych wody (w tym bakterii Gram-ujemnych, drożdży i grzybów), do stosowania w inkubatorach CO2 przeznaczonych do hodowli komórkowych, nielotny, niekorozyjny, nietoksyczny, skoncentrowany, o wydajności min. 10 mL/L wody, o przydatności do użycia min. 12 miesięcy, roztwór roboczy stabilny min. 4 tygodnie</t>
  </si>
  <si>
    <t xml:space="preserve">Roztwór pirogronianu sodu, 100 mM, sterylny, w formie płynnej, kompatybilny z ssaczymi kulturami komórkowymi. Przydatność do użycia min, 12 miesięcy. </t>
  </si>
  <si>
    <t>Medium McCoy’a 5A do hodowli komórek ssaczych, sterylne,w formie płynnej, jednokrotnie stężone, zawierające L-Gln (219,2 mg/L ± 5%), glukozę (3 g/L ± 5%),  NaHCO3 (2.2 g/L ± 5%), oraz czerwień fenolową. Nie zawierające HEPESu.  O osmolalności 274 - 302 mOs/kg oraz o pH w zakresie 7.0 - 7.6. Wolne od endotoksyn. O przydatności do użycia min. 9 miesięcy.</t>
  </si>
  <si>
    <t>SUMA NETTO PAKIETU V</t>
  </si>
  <si>
    <t>6x 500 mL*</t>
  </si>
  <si>
    <t>100 mL*</t>
  </si>
  <si>
    <t>500 mL*</t>
  </si>
  <si>
    <t>10x1mL*</t>
  </si>
  <si>
    <t>500mL*</t>
  </si>
  <si>
    <t>20x1mL*</t>
  </si>
  <si>
    <t>6x500 mL*</t>
  </si>
  <si>
    <t>Pakiet VI - Odczynniki laboratoryjne cz.2</t>
  </si>
  <si>
    <t>Zestaw do ekstrakcji genomowego DNA w tym o wysokiej masie cząsteczkowej &gt;50 pz, odpowiedni do izolacji gDNA z próbek tkanek zwierząt, drożdży oraz bakterii, a także próbek klinicznych (śliny, wymazu z policzka, krwi), umożliwiający otrzymanie min. 30 µg gDNA o wysokim stopniu czystości (zanieczyszczenie RNA &lt;1%, A260/A280 min. 1.8, A260/A230 min. 2.0), zawierający bufor lizujący, bufory płuczące i elucyjne, kolumnę do oczyszczania gDNA wraz z probówką do zbierania oczyszczonego gDNA, proteinazę K oraz RNAzę A, wystarczający do oczyszczenia min. 150 próbek, New England Biolabs, nr kat. T3010L lub równoważne</t>
  </si>
  <si>
    <t>Zestaw do izolacji RNA z kolumienkową degradacją DNA, pozwalający na izolację do 100 µg RNA na próbkę, umożliwiający izolację RNA z tkanek zwierzęcych (w tym śliny, krwi i wymazu z policzka lub nosogardzieli), komórek roślinnych, bakterii i drożdży, pozwalający na izolację RNA dowolnej dłµgości, w tym łańcuchów krótkich &gt; 20 nukleotydów, zawierający kolumienki do izolacji, DNazę I, proteinazę K, oraz bufory do elucji, New England Biolabs, nr kat. T2010S lub równoważne</t>
  </si>
  <si>
    <t>Enzym restrykcyjny BbsI-HF w stężeniu 20,000 U/mL, New England BioLabs, nr. kat R3539S lub równoważne</t>
  </si>
  <si>
    <t>300 U</t>
  </si>
  <si>
    <t>T4 ligaza DNA w stężeniu 400 000 U/mL, New England BioLabs, nr. kat M0202S lub równoważne</t>
  </si>
  <si>
    <t>20 000 U</t>
  </si>
  <si>
    <t>Zestaw do izolacji plazmidowego DNA z hodowli bakteryjnej E. coli (średnia skala - ang. midi prep), wolnego od endotoksyn bakteryjnych, do transfekcji komórek eukariotycznych, wydajność min. 500 µg z 200-400 mL hodowli,  Macherey Nagel, nr kat. 740422.50 lub równoważne</t>
  </si>
  <si>
    <t>Zestaw do izolacji plazmidowego DNA z hodowli bakteryjnej E. coli (mała skala - ang. mini prep), wolnego od endotoksyn bakteryjnych, do transfekcji komórek eukariotycznych, wydajność min. 15-30 µg z 1-5 mL hodowli, Macherey Nagel,  nr kat. 740490.250 lub równoważne</t>
  </si>
  <si>
    <t>Zestaw do oczyszczania DNA z żelu agarozowego lub z mieszaniny po reakcji PCR, w formacie kolumnowym mini-spin, pojemności wiązania min. 25 ug i wydajności oczyszczania min. 70-95% fragmentów DNA o wielkości 50 bp - 20 kbp, Macherey-Nagel, nr kat. 740609.250 lub równoważne</t>
  </si>
  <si>
    <t>SUMA NETTO PAKIETU VI</t>
  </si>
  <si>
    <t>1 pudełko/150 próbek*</t>
  </si>
  <si>
    <t>1 pudłko/50 próbek*</t>
  </si>
  <si>
    <t>Pakiet VII - Odczynniki laboratoryjne cz.3</t>
  </si>
  <si>
    <t>Zestaw odczynników do transfekcji z użyciem plazmidowego DNA, syntetycznego RNA, RNAi, shRNA, oraz miRNA, oparty na technologii kationowych nanocząsteczek lipidowych, przeznaczony do transfekcji standardowych linii komórkowych, komórek macierzystych, komórek pierwotnych oraz innych komórek trudnych do transfekcji, o niskiej toksyczności dla komórek, zawierający lipidowy odczynnik do transfekcji oraz reagent zwiększający wydajność transfekcji, wystarczający na min. 750 transfekcji w formacie 24-dołkowym, Thermo Fisher Scientific, nr kat. L3000008 lub równoważny</t>
  </si>
  <si>
    <t>0.75 mL</t>
  </si>
  <si>
    <t>Polimeraza DNA do przeprowadzania reakcji PCR do amplifikacji długich odcinków DNA do 20 kb o wysokiej zawartości reszt GC, charakteryzująca się wysokim poziomem wierności kopiowania DNA z poziomem błędu nie większym niż 4.4 × 10^(-7), dostarczana z buforem reacyjnym z stężeniem MgCl2 o wartości 1.5 mM, stężenie polimerazy o wartości 2U/µL, Thermo Fisher Scientific, nr kat. F530L lub równoważny</t>
  </si>
  <si>
    <t>500 U</t>
  </si>
  <si>
    <t>Zestaw do rekacji odwrotnej transkrypcji zawierający odwrotną transkryptazę typu Superscript II (200 U/µL), 5x zatężony bufor reakcyjny oraz 100 mM DTT, Thermo Fisher Scientific, nr kat. 18064022 lub równoważny</t>
  </si>
  <si>
    <t>2 000 U</t>
  </si>
  <si>
    <t>Zestaw odczynników do przeprowadzania łańcuchowej reakcji polimerazy metodą ilościową (qPCR) zawierający zmieszane reagenty w stężeniu 2x: polimerazę DNA,zestaw nukleotydów (dNTPs z dUTP), enzym glikozylazę Uracyl-DNA oraz barwnik referencyjny ROX, kompatybilny z sondami oligonukleotydowymi typu TaqMan, pozwalający na przeprowadzenie min. 200 reakcji o objętości 50 µL, Thermo Fisher Scientific, nr kat. 4369016 lub równoważne</t>
  </si>
  <si>
    <t>5 mL</t>
  </si>
  <si>
    <t>Zestaw odczynników do przeprowadzania łańcuchowej reakcji polimerazy metodą ilościową (qPCR) zawierający zmieszane reagenty w stężeniu 2x: barwnik fluorescencyjny SYBR Green, polimerazę DNA, zestaw nukleotydów (dNTPs z dUTP) oraz barwnik referencyjny ROX, kompatybilny z nieznakowanymi oligonukleotydami, pozwalający na przeprowadzenie min. 200 reakcji o objętości 50 µL, Thermo Fisher Scientific, nr kat. 4309155 lub równoważne</t>
  </si>
  <si>
    <t>Rekombinowany niekompetencyjny inhibitor rybonukleaz A, B oraz C o aktywności min. takiej, by 1 U inhibitora hamowała 5 ng RNAzy A o 50% w reakcji z cCMP jako substratem</t>
  </si>
  <si>
    <t>5 000 U</t>
  </si>
  <si>
    <t>T4 Kinaza Polinukleotydowa w stężeniu 10 U/µL, ThermoFisher Scientific, nr. kat EK0031 lub równoważne</t>
  </si>
  <si>
    <t>Zestaw do nukleofekcji komórek zwierząt, kompatybilny z systemem do elektroporacji Neon, zawierający niezbędne bufory, końcowki do elektroporacji o objętości 100 µL oraz probówki do elektroporacji, Invitrogen nr kat. MPK10096 lub równoważne</t>
  </si>
  <si>
    <t>1 pudełko/96x2 reakcji</t>
  </si>
  <si>
    <t>Zestaw do nukleofekcji komórek zwierząt, kompatybilny z systemem do elektroporacji Neon, zawierający niezbędne bufory, końcowki do elektroporacji o objętości 10 µL oraz probówki do elektroporacji, Invitrogen nr kat. MPK1096 lub równoważne</t>
  </si>
  <si>
    <t>SUMA NETTO PAKIETU VII</t>
  </si>
  <si>
    <t>Pakiet VIII - Odczynniki laboratoryjne i materiały eksploatacyjne</t>
  </si>
  <si>
    <t>Zestaw odczynników do pomiaru całkowitego stężenia białka metodą z zastosowaniem kwasu bicynchoninowego (BCA) w porównaniu ze standardem białka (BSA) kompatybilny z czynnikami redukującymi (5 mM ditiotreitol - DTT, 35 mM β-merkaptoetanol - βME oraz 10 mM Tris(2-karboksyetylo)fosfina - TCEP), o zakresie liniowości 125-2000 µg/mL lub większym, zawierający roztwór węglanu sodu, wodorowęglanu sodu, kwasu bicynchoninowego i winianu sodu w 0,1 M NaOH, 4% roztwór jonów Cu2+,oraz min. 10 ampułek o objętości 1-2 mL z roztworem albuminy surowicy bydlęcej (BSA) o stężeniu 2 mg/mL w 0.9% NaCl i 0.05% azydku sodu, zawierający bufor do rekonstytucji oraz min. 10 ampułek po 20-40 mg każda zawierajacych reagent nadający kompatybilności z czynnikami redukującymi, wystarczajacy na pomiar min. 250 próbek po 25µL każda, Thermo Fisher Scientific, nr kat. 23250 lub równoważne</t>
  </si>
  <si>
    <t>Zestaw odczynników do pomiaru całkowitego stężenia białka metodą z zastosowaniem kwasu bicynchoninowego (BCA) w porównaniu ze standardem białka (BSA), kompatybilny z jonowymi i niejonowymi detergentami, o zakresie liniowości 20 - 2000 µg/mL lub większym, o czułości 5 µg/mL lub większej, zawierający roztwór węglanu sodu, wodorowęglanu sodu, kwasu bicynchoninowego i winianu sodu w 0.1 M NaOH, zawierający 4% roztwór jonów Cu2+ oraz minimum 10 ampułek o objętości 1-2 mL z roztworem albuminy surowicy bydlęcej (BSA) o stężeniu 2 mg/mL w 0.9% NaCl i 0.05% azydku sodu, wystarczający do wykonania min. 5000 testów w formacie 96-dołowym,  Thermo Fisher Scientific, nr kat. 23225 lub równoważne</t>
  </si>
  <si>
    <t xml:space="preserve">Koktajl inhibitorów fosfataz serynowo-treoninowych i fosfataz tyrozynowych, kompatybilny z testami BCA i Coomassie, odpowiedni do stosowania w lizatach z tkanek zwierząt, 100x stężony, ThermoFisher Scientific, nr kat. 78426 lub równoważne </t>
  </si>
  <si>
    <t>5x1 mL</t>
  </si>
  <si>
    <t>Płytka 96-dołkowa bez przykrywki, wykonana z polistyrenu, z płaskim przezroczystym dnem o dobrej jakości optycznej, dostosowana do wykonywania pomiarów mikroskopowych i optycznych, o objętości roboczej dołka 250 µL,  Thermo Fisher Scientific, nr kat. 269787 lub równoważne</t>
  </si>
  <si>
    <t>Poliklonalne przeciwciało drugorzędowe kozie anty-królicze IgG, skoniugowane z HRP, liofilizowane, Thermo Fisher Scientific, nr kat. 31466 lub równoważne, o tym samym numerze LOT dla całego zamówienia</t>
  </si>
  <si>
    <t>0.2 mL</t>
  </si>
  <si>
    <t>Poliklonalne królicze przeciwciało IgG w stężeniu 0.17 mg/mL rozpoznające fragment aa 1-499 ludzkiego białka GSPT1, przeznaczone do WB, ICC, IHC oraz IF, Thermo Fisher Scientific, nr kat. PA5-28256 lub równoważne, o tym samym numerze LOT dla całego zamówienia</t>
  </si>
  <si>
    <t>SUMA NETTO PAKIETU VIII</t>
  </si>
  <si>
    <t>1 L*</t>
  </si>
  <si>
    <t>275 mL*</t>
  </si>
  <si>
    <t>50 szt*</t>
  </si>
  <si>
    <t>SUMA NETTO PAKIETU IX</t>
  </si>
  <si>
    <t>Rękaw do sterylizacji parowej, płaski, papierowo-foliowy (papier medyczny zgodny z normą EN PN 868-3 o gramaturze 60 g/m², folia PET/CPP 7-warstwowa), o wymiarach 300 mm x 200 m (±5%), ze wskaźnikiem sterylizacji parowej, zgrzewalność w zakresie temp. 170-200 ºC</t>
  </si>
  <si>
    <t>Rękaw do sterylizacji parowej, płaski, papierowo-foliowy (papier medyczny zgodny z normą EN PN 868-3 o gramaturze 60 g/m², folia PET/CPP 7-warstwowa), o wymiarach 200 mm x 200 m (±5%), ze wskaźnikiem sterylizacji parowej, zgrzewalność w zakresie temp. 170-200 ºC</t>
  </si>
  <si>
    <t>4.4. PAKIET IV</t>
  </si>
  <si>
    <t>4.5. PAKIET V</t>
  </si>
  <si>
    <t>4.6. PAKIET VI</t>
  </si>
  <si>
    <t>4.7. PAKIET VII</t>
  </si>
  <si>
    <t>4.8. PAKIET VIII</t>
  </si>
  <si>
    <t>4.9. PAKIET IX</t>
  </si>
  <si>
    <r>
      <rPr>
        <b/>
        <sz val="10"/>
        <rFont val="Calibri Light"/>
        <family val="2"/>
        <charset val="238"/>
        <scheme val="major"/>
      </rPr>
      <t xml:space="preserve">4. OFERUJEMY </t>
    </r>
    <r>
      <rPr>
        <sz val="10"/>
        <rFont val="Calibri Light"/>
        <family val="2"/>
        <charset val="238"/>
        <scheme val="major"/>
      </rPr>
      <t>realizację przedmiotu zamówienia zgodnie z powyższą tabelą za łączną CENĘ:</t>
    </r>
  </si>
  <si>
    <r>
      <rPr>
        <b/>
        <sz val="10"/>
        <color theme="1"/>
        <rFont val="Calibri Light"/>
        <family val="2"/>
        <charset val="238"/>
        <scheme val="major"/>
      </rPr>
      <t xml:space="preserve">6. UWAŻAMY SIĘ </t>
    </r>
    <r>
      <rPr>
        <sz val="10"/>
        <color theme="1"/>
        <rFont val="Calibri Light"/>
        <family val="2"/>
        <charset val="238"/>
        <scheme val="major"/>
      </rPr>
      <t xml:space="preserve">za związanych niniejszą ofertą przez przez okres 30 dni od upływu terminu składania ofert. </t>
    </r>
  </si>
  <si>
    <r>
      <rPr>
        <b/>
        <sz val="10"/>
        <color theme="1"/>
        <rFont val="Calibri Light"/>
        <family val="2"/>
        <charset val="238"/>
        <scheme val="major"/>
      </rPr>
      <t xml:space="preserve">7. WSZELKĄ KORESPONDENCJĘ </t>
    </r>
    <r>
      <rPr>
        <sz val="10"/>
        <color theme="1"/>
        <rFont val="Calibri Light"/>
        <family val="2"/>
        <charset val="238"/>
        <scheme val="major"/>
      </rPr>
      <t>w sprawie niniejszego postępowania należy kierować do:</t>
    </r>
  </si>
  <si>
    <r>
      <rPr>
        <b/>
        <sz val="10"/>
        <color theme="1"/>
        <rFont val="Calibri Light"/>
        <family val="2"/>
        <charset val="238"/>
        <scheme val="major"/>
      </rPr>
      <t xml:space="preserve">8. OFERTĘ </t>
    </r>
    <r>
      <rPr>
        <sz val="10"/>
        <color theme="1"/>
        <rFont val="Calibri Light"/>
        <family val="2"/>
        <charset val="238"/>
        <scheme val="major"/>
      </rPr>
      <t>niniejszą składamy na …………………... kolejno ponumerowanych stronach*, oraz dołączamy do niej następujące oświadczenia i dokumenty:</t>
    </r>
  </si>
  <si>
    <t>1 rolka*</t>
  </si>
  <si>
    <t>2 rolka*</t>
  </si>
  <si>
    <t>1 pudełko/250 izolacji</t>
  </si>
  <si>
    <t>1 zestaw/250 próbek</t>
  </si>
  <si>
    <t>1 pudełko/50 próbek</t>
  </si>
  <si>
    <t>Pakiet IX- Materiały eksploatacyjne cz.2</t>
  </si>
  <si>
    <t>Pakiet IV - Materiały eksploatacyjne cz.1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</si>
</sst>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zł&quot;;\-#,##0.00\ &quot;zł&quot;"/>
    <numFmt numFmtId="8" formatCode="#,##0.00\ &quot;zł&quot;;[Red]\-#,##0.00\ &quot;zł&quot;"/>
    <numFmt numFmtId="164" formatCode="#,##0.00\ &quot;zł&quot;"/>
    <numFmt numFmtId="165" formatCode="#,##0.00\ _z_ł"/>
  </numFmts>
  <fonts count="18" x14ac:knownFonts="1">
    <font>
      <sz val="11"/>
      <color theme="1"/>
      <name val="Calibri"/>
      <family val="2"/>
      <charset val="238"/>
      <scheme val="minor"/>
    </font>
    <font>
      <sz val="8"/>
      <name val="Calibri"/>
      <family val="2"/>
      <charset val="238"/>
      <scheme val="minor"/>
    </font>
    <font>
      <sz val="11"/>
      <color theme="1"/>
      <name val="Arial"/>
      <family val="2"/>
      <charset val="238"/>
    </font>
    <font>
      <sz val="11"/>
      <color theme="1"/>
      <name val="Calibri"/>
      <family val="2"/>
      <scheme val="minor"/>
    </font>
    <font>
      <sz val="9"/>
      <name val="Calibri Light"/>
      <family val="2"/>
      <charset val="238"/>
      <scheme val="major"/>
    </font>
    <font>
      <b/>
      <sz val="11"/>
      <color theme="1"/>
      <name val="Calibri Light"/>
      <family val="2"/>
      <charset val="238"/>
      <scheme val="major"/>
    </font>
    <font>
      <b/>
      <sz val="11"/>
      <name val="Calibri Light"/>
      <family val="2"/>
      <charset val="238"/>
      <scheme val="major"/>
    </font>
    <font>
      <sz val="11"/>
      <color theme="1"/>
      <name val="Calibri Light"/>
      <family val="2"/>
      <charset val="238"/>
      <scheme val="major"/>
    </font>
    <font>
      <sz val="11"/>
      <name val="Calibri Light"/>
      <family val="2"/>
      <charset val="238"/>
      <scheme val="major"/>
    </font>
    <font>
      <i/>
      <sz val="11"/>
      <color theme="1"/>
      <name val="Calibri Light"/>
      <family val="2"/>
      <charset val="238"/>
      <scheme val="major"/>
    </font>
    <font>
      <sz val="11"/>
      <color rgb="FFFF0000"/>
      <name val="Calibri Light"/>
      <family val="2"/>
      <charset val="238"/>
      <scheme val="major"/>
    </font>
    <font>
      <b/>
      <sz val="10"/>
      <color rgb="FF000000"/>
      <name val="Calibri Light"/>
      <family val="2"/>
      <charset val="238"/>
      <scheme val="major"/>
    </font>
    <font>
      <b/>
      <sz val="10"/>
      <name val="Calibri Light"/>
      <family val="2"/>
      <charset val="238"/>
      <scheme val="major"/>
    </font>
    <font>
      <sz val="10"/>
      <name val="Calibri Light"/>
      <family val="2"/>
      <charset val="238"/>
      <scheme val="major"/>
    </font>
    <font>
      <sz val="10"/>
      <color theme="1"/>
      <name val="Calibri Light"/>
      <family val="2"/>
      <charset val="238"/>
      <scheme val="major"/>
    </font>
    <font>
      <b/>
      <sz val="10"/>
      <color theme="1"/>
      <name val="Calibri Light"/>
      <family val="2"/>
      <charset val="238"/>
      <scheme val="major"/>
    </font>
    <font>
      <sz val="9"/>
      <color theme="1"/>
      <name val="Calibri Light"/>
      <family val="2"/>
      <charset val="238"/>
      <scheme val="major"/>
    </font>
    <font>
      <sz val="9"/>
      <color rgb="FF000000"/>
      <name val="Calibri Light"/>
      <family val="2"/>
      <charset val="238"/>
      <scheme val="maj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8EA9DB"/>
        <bgColor indexed="64"/>
      </patternFill>
    </fill>
    <fill>
      <patternFill patternType="solid">
        <fgColor theme="7" tint="0.79998168889431442"/>
        <bgColor rgb="FFCFE2F3"/>
      </patternFill>
    </fill>
    <fill>
      <patternFill patternType="solid">
        <fgColor theme="0"/>
        <bgColor indexed="64"/>
      </patternFill>
    </fill>
    <fill>
      <patternFill patternType="solid">
        <fgColor theme="0"/>
        <bgColor rgb="FFFFFFFF"/>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thin">
        <color indexed="64"/>
      </right>
      <top style="thin">
        <color indexed="64"/>
      </top>
      <bottom/>
      <diagonal/>
    </border>
    <border>
      <left style="thin">
        <color rgb="FF000000"/>
      </left>
      <right style="thin">
        <color indexed="64"/>
      </right>
      <top style="thin">
        <color rgb="FF000000"/>
      </top>
      <bottom style="thin">
        <color indexed="64"/>
      </bottom>
      <diagonal/>
    </border>
    <border>
      <left/>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0" fontId="3" fillId="0" borderId="0"/>
  </cellStyleXfs>
  <cellXfs count="94">
    <xf numFmtId="0" fontId="0" fillId="0" borderId="0" xfId="0"/>
    <xf numFmtId="0" fontId="7" fillId="0" borderId="0" xfId="0" applyFont="1" applyAlignment="1">
      <alignment vertical="center"/>
    </xf>
    <xf numFmtId="0" fontId="6" fillId="0" borderId="0" xfId="0" applyFont="1" applyAlignment="1">
      <alignment vertical="center"/>
    </xf>
    <xf numFmtId="0" fontId="7" fillId="3" borderId="0" xfId="0" applyFont="1" applyFill="1" applyBorder="1" applyAlignment="1">
      <alignment horizontal="left" vertical="center" wrapText="1"/>
    </xf>
    <xf numFmtId="0" fontId="7" fillId="0" borderId="0" xfId="0" applyFont="1"/>
    <xf numFmtId="0" fontId="8" fillId="0" borderId="0" xfId="0" applyFont="1" applyAlignment="1">
      <alignment vertical="center"/>
    </xf>
    <xf numFmtId="0" fontId="10" fillId="0" borderId="0" xfId="0" applyFont="1" applyAlignment="1">
      <alignment vertical="center"/>
    </xf>
    <xf numFmtId="0" fontId="7" fillId="0" borderId="0" xfId="0" applyFont="1" applyAlignment="1">
      <alignment vertical="center" wrapText="1"/>
    </xf>
    <xf numFmtId="164" fontId="5" fillId="0" borderId="0" xfId="0" applyNumberFormat="1" applyFont="1" applyAlignment="1">
      <alignment horizontal="left" vertical="center"/>
    </xf>
    <xf numFmtId="0" fontId="11" fillId="5" borderId="1" xfId="0" applyFont="1" applyFill="1" applyBorder="1" applyAlignment="1">
      <alignment horizontal="center" vertical="center" wrapText="1"/>
    </xf>
    <xf numFmtId="165" fontId="11" fillId="5" borderId="1" xfId="0" applyNumberFormat="1" applyFont="1" applyFill="1" applyBorder="1" applyAlignment="1">
      <alignment horizontal="center" vertical="center" wrapText="1"/>
    </xf>
    <xf numFmtId="8" fontId="13" fillId="2" borderId="14"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xf>
    <xf numFmtId="0" fontId="14" fillId="7" borderId="1"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16" fillId="0" borderId="1" xfId="0" applyFont="1" applyBorder="1"/>
    <xf numFmtId="0" fontId="4" fillId="7" borderId="4" xfId="0" applyNumberFormat="1" applyFont="1" applyFill="1" applyBorder="1" applyAlignment="1">
      <alignment horizontal="center" vertical="center" wrapText="1"/>
    </xf>
    <xf numFmtId="164" fontId="16" fillId="0" borderId="1" xfId="0" applyNumberFormat="1" applyFont="1" applyBorder="1" applyAlignment="1">
      <alignment horizontal="center" vertical="center"/>
    </xf>
    <xf numFmtId="0" fontId="16" fillId="0" borderId="5" xfId="0" applyFont="1" applyBorder="1" applyAlignment="1">
      <alignment horizontal="center" vertical="center"/>
    </xf>
    <xf numFmtId="0" fontId="17" fillId="7" borderId="1"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9" borderId="1"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7" fontId="16" fillId="0" borderId="1" xfId="0" applyNumberFormat="1" applyFont="1" applyBorder="1" applyAlignment="1">
      <alignment horizontal="center" vertical="center"/>
    </xf>
    <xf numFmtId="0" fontId="4" fillId="7"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4" fillId="7" borderId="17" xfId="0" applyFont="1" applyFill="1" applyBorder="1" applyAlignment="1">
      <alignment horizontal="center" vertical="center" wrapText="1"/>
    </xf>
    <xf numFmtId="0" fontId="4" fillId="0" borderId="21" xfId="0" applyFont="1" applyBorder="1" applyAlignment="1">
      <alignment horizontal="center" vertical="center"/>
    </xf>
    <xf numFmtId="0" fontId="17" fillId="0" borderId="17" xfId="0" applyFont="1" applyBorder="1" applyAlignment="1">
      <alignment horizontal="center" vertical="center"/>
    </xf>
    <xf numFmtId="0" fontId="16" fillId="0" borderId="2" xfId="0" applyFont="1" applyBorder="1" applyAlignment="1">
      <alignment horizontal="center" vertical="center" wrapText="1"/>
    </xf>
    <xf numFmtId="0" fontId="16" fillId="7" borderId="17"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17" xfId="0" applyFont="1" applyBorder="1" applyAlignment="1">
      <alignment horizontal="center" vertical="center"/>
    </xf>
    <xf numFmtId="0" fontId="16" fillId="7" borderId="1" xfId="0" applyFont="1" applyFill="1" applyBorder="1" applyAlignment="1">
      <alignment horizontal="center" vertical="center" wrapText="1"/>
    </xf>
    <xf numFmtId="0" fontId="4" fillId="7" borderId="1" xfId="0" applyNumberFormat="1" applyFont="1" applyFill="1" applyBorder="1" applyAlignment="1">
      <alignment horizontal="center" vertical="center" wrapText="1"/>
    </xf>
    <xf numFmtId="164" fontId="16" fillId="7" borderId="1"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xf>
    <xf numFmtId="164" fontId="16" fillId="0" borderId="1" xfId="0" applyNumberFormat="1" applyFont="1" applyBorder="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14" fillId="4" borderId="0" xfId="0" applyFont="1" applyFill="1" applyAlignment="1">
      <alignment horizontal="left" vertical="center"/>
    </xf>
    <xf numFmtId="0" fontId="14" fillId="4" borderId="0" xfId="0" applyFont="1" applyFill="1" applyAlignment="1">
      <alignment vertical="center"/>
    </xf>
    <xf numFmtId="0" fontId="14" fillId="2" borderId="0" xfId="0" applyFont="1" applyFill="1" applyAlignment="1">
      <alignment vertical="center"/>
    </xf>
    <xf numFmtId="0" fontId="14" fillId="0" borderId="0" xfId="0" applyFont="1" applyAlignment="1">
      <alignment vertical="center" wrapText="1"/>
    </xf>
    <xf numFmtId="164" fontId="15" fillId="0" borderId="0" xfId="0" applyNumberFormat="1" applyFont="1" applyAlignment="1">
      <alignment horizontal="left" vertical="center"/>
    </xf>
    <xf numFmtId="0" fontId="14" fillId="0" borderId="0" xfId="0" applyFont="1" applyBorder="1" applyAlignment="1">
      <alignment vertical="center"/>
    </xf>
    <xf numFmtId="0" fontId="14" fillId="0" borderId="0" xfId="0" applyFont="1" applyAlignment="1">
      <alignment horizontal="justify" vertical="center"/>
    </xf>
    <xf numFmtId="164" fontId="14" fillId="3" borderId="0" xfId="0" applyNumberFormat="1" applyFont="1" applyFill="1" applyAlignment="1">
      <alignment horizontal="left" vertical="center"/>
    </xf>
    <xf numFmtId="0" fontId="14" fillId="4" borderId="0" xfId="0" applyFont="1" applyFill="1" applyAlignment="1">
      <alignment vertical="center"/>
    </xf>
    <xf numFmtId="0" fontId="13" fillId="3" borderId="0" xfId="0" applyFont="1" applyFill="1" applyAlignment="1">
      <alignment vertical="center" wrapText="1"/>
    </xf>
    <xf numFmtId="0" fontId="12" fillId="3" borderId="0" xfId="0" applyFont="1" applyFill="1" applyAlignment="1">
      <alignment horizontal="left" vertical="center" wrapText="1"/>
    </xf>
    <xf numFmtId="0" fontId="14" fillId="4" borderId="0" xfId="0" applyFont="1" applyFill="1" applyBorder="1" applyAlignment="1">
      <alignment horizontal="left" vertical="center"/>
    </xf>
    <xf numFmtId="0" fontId="14" fillId="3" borderId="0" xfId="0" applyFont="1" applyFill="1" applyAlignment="1">
      <alignment horizontal="left" vertical="center"/>
    </xf>
    <xf numFmtId="0" fontId="14" fillId="4" borderId="0" xfId="0" applyFont="1" applyFill="1" applyAlignment="1">
      <alignment horizontal="left" vertical="center"/>
    </xf>
    <xf numFmtId="0" fontId="14" fillId="3" borderId="0" xfId="0" applyFont="1" applyFill="1" applyBorder="1" applyAlignment="1">
      <alignment horizontal="left" vertical="center"/>
    </xf>
    <xf numFmtId="0" fontId="5" fillId="0" borderId="0" xfId="0" applyFont="1" applyAlignment="1">
      <alignment horizontal="left" vertical="center"/>
    </xf>
    <xf numFmtId="0" fontId="7" fillId="4" borderId="0" xfId="0" applyFont="1" applyFill="1" applyAlignment="1">
      <alignment horizontal="center" vertical="center"/>
    </xf>
    <xf numFmtId="0" fontId="7" fillId="0" borderId="0" xfId="0" applyFont="1" applyBorder="1" applyAlignment="1">
      <alignment horizontal="left" vertical="center"/>
    </xf>
    <xf numFmtId="0" fontId="9" fillId="0" borderId="0" xfId="0" applyFont="1" applyBorder="1" applyAlignment="1">
      <alignment horizontal="left" vertical="center" wrapText="1"/>
    </xf>
    <xf numFmtId="0" fontId="8" fillId="0" borderId="0" xfId="0" applyFont="1" applyAlignment="1">
      <alignment horizontal="center" vertical="center" wrapText="1"/>
    </xf>
    <xf numFmtId="0" fontId="6" fillId="0" borderId="0" xfId="0" applyFont="1" applyBorder="1" applyAlignment="1">
      <alignment horizontal="center" vertical="center" wrapText="1"/>
    </xf>
    <xf numFmtId="0" fontId="8" fillId="0" borderId="0" xfId="0" applyFont="1" applyBorder="1" applyAlignment="1">
      <alignment horizontal="left" vertical="center" wrapText="1"/>
    </xf>
    <xf numFmtId="0" fontId="7" fillId="0" borderId="0" xfId="0" applyFont="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2" borderId="15" xfId="0" applyFont="1" applyFill="1" applyBorder="1" applyAlignment="1">
      <alignment horizontal="right" vertical="center"/>
    </xf>
    <xf numFmtId="0" fontId="12" fillId="2" borderId="16" xfId="0" applyFont="1" applyFill="1" applyBorder="1" applyAlignment="1">
      <alignment horizontal="right" vertical="center"/>
    </xf>
    <xf numFmtId="0" fontId="12" fillId="2" borderId="20" xfId="0" applyFont="1" applyFill="1" applyBorder="1" applyAlignment="1">
      <alignment horizontal="right" vertical="center"/>
    </xf>
    <xf numFmtId="0" fontId="4" fillId="7" borderId="2" xfId="0" applyFont="1" applyFill="1" applyBorder="1" applyAlignment="1">
      <alignment horizontal="left" vertical="center" wrapText="1"/>
    </xf>
    <xf numFmtId="0" fontId="12" fillId="6" borderId="8"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5" fillId="2" borderId="5" xfId="0" applyFont="1" applyFill="1" applyBorder="1" applyAlignment="1">
      <alignment horizontal="right" vertical="center"/>
    </xf>
    <xf numFmtId="0" fontId="15" fillId="2" borderId="6" xfId="0" applyFont="1" applyFill="1" applyBorder="1" applyAlignment="1">
      <alignment horizontal="right" vertical="center"/>
    </xf>
    <xf numFmtId="0" fontId="15" fillId="2" borderId="7" xfId="0" applyFont="1" applyFill="1" applyBorder="1" applyAlignment="1">
      <alignment horizontal="right" vertical="center"/>
    </xf>
    <xf numFmtId="0" fontId="14" fillId="0" borderId="2" xfId="0" applyFont="1" applyBorder="1" applyAlignment="1">
      <alignment horizontal="center" vertical="center"/>
    </xf>
    <xf numFmtId="0" fontId="7" fillId="0" borderId="0" xfId="0" applyFont="1" applyBorder="1" applyAlignment="1">
      <alignment horizontal="left" vertical="center" wrapText="1"/>
    </xf>
    <xf numFmtId="0" fontId="7" fillId="3" borderId="0" xfId="0" applyFont="1" applyFill="1" applyBorder="1" applyAlignment="1">
      <alignment horizontal="left" vertical="center" wrapText="1"/>
    </xf>
    <xf numFmtId="0" fontId="13" fillId="3" borderId="0" xfId="0" applyFont="1" applyFill="1" applyAlignment="1">
      <alignment horizontal="left" vertical="center" wrapText="1"/>
    </xf>
    <xf numFmtId="0" fontId="12" fillId="6" borderId="11"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4" fillId="3" borderId="0" xfId="0" applyFont="1" applyFill="1" applyAlignment="1">
      <alignment horizontal="left" vertical="center" wrapText="1"/>
    </xf>
    <xf numFmtId="0" fontId="15" fillId="3" borderId="0" xfId="0" applyFont="1" applyFill="1" applyAlignment="1">
      <alignment horizontal="left" vertical="center"/>
    </xf>
    <xf numFmtId="0" fontId="13" fillId="4" borderId="0" xfId="0" applyFont="1" applyFill="1" applyAlignment="1">
      <alignment horizontal="left" vertical="center" wrapText="1"/>
    </xf>
  </cellXfs>
  <cellStyles count="3">
    <cellStyle name="Normalny" xfId="0" builtinId="0"/>
    <cellStyle name="Normalny 2" xfId="1" xr:uid="{9A7A4413-E530-4394-A31B-FA469B80BB61}"/>
    <cellStyle name="Normalny 3" xfId="2" xr:uid="{CFFB34EB-A82B-4D7F-938E-7C54A20FB0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1181100</xdr:colOff>
      <xdr:row>1</xdr:row>
      <xdr:rowOff>135468</xdr:rowOff>
    </xdr:from>
    <xdr:to>
      <xdr:col>5</xdr:col>
      <xdr:colOff>550334</xdr:colOff>
      <xdr:row>1</xdr:row>
      <xdr:rowOff>1769533</xdr:rowOff>
    </xdr:to>
    <xdr:sp macro="" textlink="">
      <xdr:nvSpPr>
        <xdr:cNvPr id="3" name="Pole tekstowe 2">
          <a:extLst>
            <a:ext uri="{FF2B5EF4-FFF2-40B4-BE49-F238E27FC236}">
              <a16:creationId xmlns:a16="http://schemas.microsoft.com/office/drawing/2014/main" id="{0F550885-EBA2-4A4B-B023-4C8131767092}"/>
            </a:ext>
          </a:extLst>
        </xdr:cNvPr>
        <xdr:cNvSpPr txBox="1">
          <a:spLocks noChangeArrowheads="1"/>
        </xdr:cNvSpPr>
      </xdr:nvSpPr>
      <xdr:spPr bwMode="auto">
        <a:xfrm>
          <a:off x="1494367" y="372535"/>
          <a:ext cx="7522634" cy="163406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endParaRPr lang="pl-PL" sz="1100">
            <a:effectLst/>
            <a:latin typeface="+mn-lt"/>
            <a:ea typeface="+mn-ea"/>
            <a:cs typeface="+mn-cs"/>
          </a:endParaRPr>
        </a:p>
        <a:p>
          <a:endParaRPr lang="pl-PL" sz="1100">
            <a:effectLst/>
            <a:latin typeface="+mn-lt"/>
            <a:ea typeface="+mn-ea"/>
            <a:cs typeface="+mn-cs"/>
          </a:endParaRPr>
        </a:p>
        <a:p>
          <a:endParaRPr lang="pl-PL" sz="1000">
            <a:effectLst/>
            <a:latin typeface="+mn-lt"/>
            <a:ea typeface="+mn-ea"/>
            <a:cs typeface="+mn-cs"/>
          </a:endParaRPr>
        </a:p>
        <a:p>
          <a:pPr algn="ctr"/>
          <a:endParaRPr lang="pl-PL" sz="1000">
            <a:effectLst/>
            <a:latin typeface="+mn-lt"/>
            <a:ea typeface="+mn-ea"/>
            <a:cs typeface="+mn-cs"/>
          </a:endParaRPr>
        </a:p>
        <a:p>
          <a:pPr algn="ctr"/>
          <a:endParaRPr lang="pl-PL" sz="1000">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effectLst/>
              <a:latin typeface="+mj-lt"/>
              <a:ea typeface="+mn-ea"/>
              <a:cs typeface="+mn-cs"/>
            </a:rPr>
            <a:t>Projekt pt. „Opracowanie i rozwój nietoksycznych ligandów ligaz oraz ich zastosowanie w terapii chorób autoimmunologicznych” realizowany w ramach Działania 1.1 - „Projekty B+R przedsiębiorstw”, Poddziałania 1.1.1 - „Badania przemysłowe i prace rozwojowe realizowane przez przedsiębiorstwa”, Programu Operacyjnego Inteligentny Rozwój na lata 2014 - 2020 współfinansowanego ze środków Europejskiego Funduszu Rozwoju Regionalnego</a:t>
          </a:r>
          <a:endParaRPr lang="pl-PL" sz="1000">
            <a:effectLst/>
            <a:latin typeface="+mj-lt"/>
          </a:endParaRPr>
        </a:p>
        <a:p>
          <a:pPr algn="ctr"/>
          <a:endParaRPr lang="pl-PL" sz="1000">
            <a:solidFill>
              <a:srgbClr val="FF0000"/>
            </a:solidFill>
            <a:effectLst/>
            <a:latin typeface="+mn-lt"/>
            <a:ea typeface="+mn-ea"/>
            <a:cs typeface="+mn-cs"/>
          </a:endParaRPr>
        </a:p>
      </xdr:txBody>
    </xdr:sp>
    <xdr:clientData/>
  </xdr:twoCellAnchor>
  <xdr:twoCellAnchor editAs="oneCell">
    <xdr:from>
      <xdr:col>2</xdr:col>
      <xdr:colOff>337512</xdr:colOff>
      <xdr:row>1</xdr:row>
      <xdr:rowOff>404091</xdr:rowOff>
    </xdr:from>
    <xdr:to>
      <xdr:col>3</xdr:col>
      <xdr:colOff>410878</xdr:colOff>
      <xdr:row>1</xdr:row>
      <xdr:rowOff>897486</xdr:rowOff>
    </xdr:to>
    <xdr:pic>
      <xdr:nvPicPr>
        <xdr:cNvPr id="4" name="Obraz 3">
          <a:extLst>
            <a:ext uri="{FF2B5EF4-FFF2-40B4-BE49-F238E27FC236}">
              <a16:creationId xmlns:a16="http://schemas.microsoft.com/office/drawing/2014/main" id="{DF67C0B9-1028-4AFE-B703-B63924A126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5088" y="635000"/>
          <a:ext cx="1527510" cy="493395"/>
        </a:xfrm>
        <a:prstGeom prst="rect">
          <a:avLst/>
        </a:prstGeom>
        <a:noFill/>
        <a:ln>
          <a:noFill/>
        </a:ln>
      </xdr:spPr>
    </xdr:pic>
    <xdr:clientData/>
  </xdr:twoCellAnchor>
  <xdr:twoCellAnchor editAs="oneCell">
    <xdr:from>
      <xdr:col>1</xdr:col>
      <xdr:colOff>1455560</xdr:colOff>
      <xdr:row>1</xdr:row>
      <xdr:rowOff>265994</xdr:rowOff>
    </xdr:from>
    <xdr:to>
      <xdr:col>1</xdr:col>
      <xdr:colOff>2782015</xdr:colOff>
      <xdr:row>1</xdr:row>
      <xdr:rowOff>944174</xdr:rowOff>
    </xdr:to>
    <xdr:pic>
      <xdr:nvPicPr>
        <xdr:cNvPr id="5" name="Obraz 4">
          <a:extLst>
            <a:ext uri="{FF2B5EF4-FFF2-40B4-BE49-F238E27FC236}">
              <a16:creationId xmlns:a16="http://schemas.microsoft.com/office/drawing/2014/main" id="{95CA4358-C34F-4DC3-B815-36F1BB43275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3060" y="498827"/>
          <a:ext cx="1326455" cy="675005"/>
        </a:xfrm>
        <a:prstGeom prst="rect">
          <a:avLst/>
        </a:prstGeom>
        <a:noFill/>
        <a:ln>
          <a:noFill/>
        </a:ln>
      </xdr:spPr>
    </xdr:pic>
    <xdr:clientData/>
  </xdr:twoCellAnchor>
  <xdr:twoCellAnchor editAs="oneCell">
    <xdr:from>
      <xdr:col>1</xdr:col>
      <xdr:colOff>2987954</xdr:colOff>
      <xdr:row>1</xdr:row>
      <xdr:rowOff>342195</xdr:rowOff>
    </xdr:from>
    <xdr:to>
      <xdr:col>1</xdr:col>
      <xdr:colOff>4620732</xdr:colOff>
      <xdr:row>1</xdr:row>
      <xdr:rowOff>859085</xdr:rowOff>
    </xdr:to>
    <xdr:pic>
      <xdr:nvPicPr>
        <xdr:cNvPr id="6" name="Obraz 5" descr="Flaga RP">
          <a:extLst>
            <a:ext uri="{FF2B5EF4-FFF2-40B4-BE49-F238E27FC236}">
              <a16:creationId xmlns:a16="http://schemas.microsoft.com/office/drawing/2014/main" id="{8BAC777C-9322-4BF3-AE2D-A6BC6E4D746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05454" y="573104"/>
          <a:ext cx="1635953" cy="516890"/>
        </a:xfrm>
        <a:prstGeom prst="rect">
          <a:avLst/>
        </a:prstGeom>
        <a:noFill/>
        <a:ln>
          <a:noFill/>
        </a:ln>
      </xdr:spPr>
    </xdr:pic>
    <xdr:clientData/>
  </xdr:twoCellAnchor>
  <xdr:twoCellAnchor editAs="oneCell">
    <xdr:from>
      <xdr:col>3</xdr:col>
      <xdr:colOff>594041</xdr:colOff>
      <xdr:row>1</xdr:row>
      <xdr:rowOff>315671</xdr:rowOff>
    </xdr:from>
    <xdr:to>
      <xdr:col>5</xdr:col>
      <xdr:colOff>595449</xdr:colOff>
      <xdr:row>1</xdr:row>
      <xdr:rowOff>883361</xdr:rowOff>
    </xdr:to>
    <xdr:pic>
      <xdr:nvPicPr>
        <xdr:cNvPr id="7" name="Obraz 6">
          <a:extLst>
            <a:ext uri="{FF2B5EF4-FFF2-40B4-BE49-F238E27FC236}">
              <a16:creationId xmlns:a16="http://schemas.microsoft.com/office/drawing/2014/main" id="{5FCE5FCD-B835-4A9D-AAB6-D35851A45A9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3899" t="27853" r="2229" b="23346"/>
        <a:stretch>
          <a:fillRect/>
        </a:stretch>
      </xdr:blipFill>
      <xdr:spPr bwMode="auto">
        <a:xfrm>
          <a:off x="6809344" y="546580"/>
          <a:ext cx="1856765" cy="564515"/>
        </a:xfrm>
        <a:prstGeom prst="rect">
          <a:avLst/>
        </a:prstGeom>
        <a:noFill/>
        <a:ln>
          <a:noFill/>
        </a:ln>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93"/>
  <sheetViews>
    <sheetView tabSelected="1" topLeftCell="A112" zoomScale="98" zoomScaleNormal="98" workbookViewId="0">
      <selection activeCell="C40" sqref="C40"/>
    </sheetView>
  </sheetViews>
  <sheetFormatPr defaultColWidth="9.36328125" defaultRowHeight="14.5" x14ac:dyDescent="0.35"/>
  <cols>
    <col min="1" max="1" width="4.54296875" style="1" customWidth="1"/>
    <col min="2" max="2" width="69.7265625" style="7" customWidth="1"/>
    <col min="3" max="3" width="20.90625" style="7" customWidth="1"/>
    <col min="4" max="4" width="14.36328125" style="8" customWidth="1"/>
    <col min="5" max="5" width="12.26953125" style="8" customWidth="1"/>
    <col min="6" max="6" width="16.7265625" style="8" customWidth="1"/>
    <col min="7" max="7" width="25.90625" style="1" customWidth="1"/>
    <col min="8" max="16384" width="9.36328125" style="1"/>
  </cols>
  <sheetData>
    <row r="1" spans="1:7" ht="18.649999999999999" customHeight="1" x14ac:dyDescent="0.35">
      <c r="A1" s="62" t="s">
        <v>46</v>
      </c>
      <c r="B1" s="62"/>
      <c r="C1" s="62"/>
      <c r="D1" s="62"/>
      <c r="E1" s="62"/>
      <c r="F1" s="62"/>
      <c r="G1" s="62"/>
    </row>
    <row r="2" spans="1:7" ht="148.75" customHeight="1" x14ac:dyDescent="0.35">
      <c r="A2" s="69" t="s">
        <v>29</v>
      </c>
      <c r="B2" s="69"/>
      <c r="C2" s="69"/>
      <c r="D2" s="69"/>
      <c r="E2" s="69"/>
      <c r="F2" s="69"/>
      <c r="G2" s="69"/>
    </row>
    <row r="3" spans="1:7" ht="56.75" customHeight="1" x14ac:dyDescent="0.35">
      <c r="A3" s="66" t="s">
        <v>24</v>
      </c>
      <c r="B3" s="66"/>
      <c r="C3" s="66"/>
      <c r="D3" s="66"/>
      <c r="E3" s="66"/>
      <c r="F3" s="66"/>
      <c r="G3" s="66"/>
    </row>
    <row r="4" spans="1:7" s="2" customFormat="1" ht="32" customHeight="1" x14ac:dyDescent="0.35">
      <c r="A4" s="67" t="s">
        <v>49</v>
      </c>
      <c r="B4" s="67"/>
      <c r="C4" s="67"/>
      <c r="D4" s="67"/>
      <c r="E4" s="67"/>
      <c r="F4" s="67"/>
      <c r="G4" s="67"/>
    </row>
    <row r="5" spans="1:7" ht="15" customHeight="1" x14ac:dyDescent="0.35">
      <c r="A5" s="1" t="s">
        <v>0</v>
      </c>
      <c r="B5" s="1"/>
      <c r="C5" s="1"/>
      <c r="D5" s="1"/>
      <c r="E5" s="1"/>
      <c r="F5" s="1"/>
    </row>
    <row r="6" spans="1:7" ht="78" customHeight="1" x14ac:dyDescent="0.35">
      <c r="A6" s="63"/>
      <c r="B6" s="63"/>
      <c r="C6" s="63"/>
      <c r="D6" s="63"/>
      <c r="E6" s="63"/>
      <c r="F6" s="63"/>
      <c r="G6" s="63"/>
    </row>
    <row r="7" spans="1:7" ht="12.75" customHeight="1" x14ac:dyDescent="0.35">
      <c r="A7" s="64" t="s">
        <v>23</v>
      </c>
      <c r="B7" s="64"/>
      <c r="C7" s="64"/>
      <c r="D7" s="64"/>
      <c r="E7" s="64"/>
      <c r="F7" s="64"/>
      <c r="G7" s="64"/>
    </row>
    <row r="8" spans="1:7" ht="38.25" customHeight="1" x14ac:dyDescent="0.35">
      <c r="A8" s="63"/>
      <c r="B8" s="63"/>
      <c r="C8" s="63"/>
      <c r="D8" s="63"/>
      <c r="E8" s="63"/>
      <c r="F8" s="63"/>
      <c r="G8" s="63"/>
    </row>
    <row r="9" spans="1:7" ht="27.75" customHeight="1" x14ac:dyDescent="0.35">
      <c r="A9" s="65" t="s">
        <v>22</v>
      </c>
      <c r="B9" s="65"/>
      <c r="C9" s="65"/>
      <c r="D9" s="65"/>
      <c r="E9" s="65"/>
      <c r="F9" s="65"/>
      <c r="G9" s="65"/>
    </row>
    <row r="10" spans="1:7" ht="32.4" customHeight="1" x14ac:dyDescent="0.35">
      <c r="A10" s="68" t="s">
        <v>47</v>
      </c>
      <c r="B10" s="68"/>
      <c r="C10" s="68"/>
      <c r="D10" s="68"/>
      <c r="E10" s="68"/>
      <c r="F10" s="68"/>
      <c r="G10" s="68"/>
    </row>
    <row r="11" spans="1:7" ht="20.25" customHeight="1" x14ac:dyDescent="0.35">
      <c r="A11" s="85" t="s">
        <v>41</v>
      </c>
      <c r="B11" s="85"/>
      <c r="C11" s="85"/>
      <c r="D11" s="85"/>
      <c r="E11" s="85"/>
      <c r="F11" s="85"/>
      <c r="G11" s="85"/>
    </row>
    <row r="12" spans="1:7" ht="43.5" customHeight="1" x14ac:dyDescent="0.35">
      <c r="A12" s="63"/>
      <c r="B12" s="63"/>
      <c r="C12" s="63"/>
      <c r="D12" s="63"/>
      <c r="E12" s="63"/>
      <c r="F12" s="63"/>
      <c r="G12" s="63"/>
    </row>
    <row r="13" spans="1:7" ht="15.75" customHeight="1" x14ac:dyDescent="0.35">
      <c r="A13" s="65" t="s">
        <v>1</v>
      </c>
      <c r="B13" s="65"/>
      <c r="C13" s="65"/>
      <c r="D13" s="65"/>
      <c r="E13" s="65"/>
      <c r="F13" s="65"/>
      <c r="G13" s="65"/>
    </row>
    <row r="14" spans="1:7" ht="31.25" customHeight="1" x14ac:dyDescent="0.35">
      <c r="A14" s="86" t="s">
        <v>42</v>
      </c>
      <c r="B14" s="86"/>
      <c r="C14" s="86"/>
      <c r="D14" s="86"/>
      <c r="E14" s="86"/>
      <c r="F14" s="86"/>
      <c r="G14" s="86"/>
    </row>
    <row r="15" spans="1:7" ht="7.25" customHeight="1" x14ac:dyDescent="0.35">
      <c r="A15" s="3"/>
      <c r="B15" s="3"/>
      <c r="C15" s="3"/>
      <c r="D15" s="3"/>
      <c r="E15" s="3"/>
      <c r="F15" s="3"/>
      <c r="G15" s="3"/>
    </row>
    <row r="16" spans="1:7" s="4" customFormat="1" ht="53" customHeight="1" x14ac:dyDescent="0.35">
      <c r="A16" s="9" t="s">
        <v>25</v>
      </c>
      <c r="B16" s="9" t="s">
        <v>16</v>
      </c>
      <c r="C16" s="9" t="s">
        <v>26</v>
      </c>
      <c r="D16" s="10" t="s">
        <v>28</v>
      </c>
      <c r="E16" s="10" t="s">
        <v>17</v>
      </c>
      <c r="F16" s="9" t="s">
        <v>19</v>
      </c>
      <c r="G16" s="10" t="s">
        <v>18</v>
      </c>
    </row>
    <row r="17" spans="1:7" s="4" customFormat="1" x14ac:dyDescent="0.35">
      <c r="A17" s="70" t="s">
        <v>62</v>
      </c>
      <c r="B17" s="71"/>
      <c r="C17" s="71"/>
      <c r="D17" s="71"/>
      <c r="E17" s="72"/>
      <c r="F17" s="71"/>
      <c r="G17" s="73"/>
    </row>
    <row r="18" spans="1:7" s="4" customFormat="1" ht="48" customHeight="1" x14ac:dyDescent="0.35">
      <c r="A18" s="14">
        <v>1</v>
      </c>
      <c r="B18" s="15" t="s">
        <v>50</v>
      </c>
      <c r="C18" s="14"/>
      <c r="D18" s="16" t="s">
        <v>51</v>
      </c>
      <c r="E18" s="17"/>
      <c r="F18" s="18">
        <v>5</v>
      </c>
      <c r="G18" s="19">
        <f>F18*E18</f>
        <v>0</v>
      </c>
    </row>
    <row r="19" spans="1:7" s="4" customFormat="1" ht="50" customHeight="1" x14ac:dyDescent="0.35">
      <c r="A19" s="14">
        <v>2</v>
      </c>
      <c r="B19" s="15" t="s">
        <v>52</v>
      </c>
      <c r="C19" s="14"/>
      <c r="D19" s="16" t="s">
        <v>51</v>
      </c>
      <c r="E19" s="17"/>
      <c r="F19" s="18">
        <v>1</v>
      </c>
      <c r="G19" s="19">
        <f t="shared" ref="G19:G20" si="0">F19*E19</f>
        <v>0</v>
      </c>
    </row>
    <row r="20" spans="1:7" s="4" customFormat="1" ht="42" customHeight="1" x14ac:dyDescent="0.35">
      <c r="A20" s="14">
        <v>3</v>
      </c>
      <c r="B20" s="15" t="s">
        <v>53</v>
      </c>
      <c r="C20" s="14"/>
      <c r="D20" s="16" t="s">
        <v>51</v>
      </c>
      <c r="E20" s="17"/>
      <c r="F20" s="18">
        <v>2</v>
      </c>
      <c r="G20" s="19">
        <f t="shared" si="0"/>
        <v>0</v>
      </c>
    </row>
    <row r="21" spans="1:7" s="4" customFormat="1" ht="15.5" customHeight="1" x14ac:dyDescent="0.35">
      <c r="A21" s="74" t="s">
        <v>30</v>
      </c>
      <c r="B21" s="75"/>
      <c r="C21" s="75"/>
      <c r="D21" s="75"/>
      <c r="E21" s="76"/>
      <c r="F21" s="75"/>
      <c r="G21" s="11">
        <f>SUM(G18:G20)</f>
        <v>0</v>
      </c>
    </row>
    <row r="22" spans="1:7" s="4" customFormat="1" x14ac:dyDescent="0.35">
      <c r="A22" s="78" t="s">
        <v>63</v>
      </c>
      <c r="B22" s="79"/>
      <c r="C22" s="79"/>
      <c r="D22" s="79"/>
      <c r="E22" s="79"/>
      <c r="F22" s="79"/>
      <c r="G22" s="80"/>
    </row>
    <row r="23" spans="1:7" s="4" customFormat="1" ht="44.5" customHeight="1" x14ac:dyDescent="0.35">
      <c r="A23" s="20">
        <v>1</v>
      </c>
      <c r="B23" s="21" t="s">
        <v>54</v>
      </c>
      <c r="C23" s="22"/>
      <c r="D23" s="23" t="s">
        <v>51</v>
      </c>
      <c r="E23" s="24"/>
      <c r="F23" s="25">
        <v>4</v>
      </c>
      <c r="G23" s="26">
        <f>F23*E23</f>
        <v>0</v>
      </c>
    </row>
    <row r="24" spans="1:7" ht="32.5" customHeight="1" x14ac:dyDescent="0.35">
      <c r="A24" s="20">
        <v>2</v>
      </c>
      <c r="B24" s="27" t="s">
        <v>55</v>
      </c>
      <c r="C24" s="27"/>
      <c r="D24" s="27" t="s">
        <v>51</v>
      </c>
      <c r="E24" s="24"/>
      <c r="F24" s="25">
        <v>2</v>
      </c>
      <c r="G24" s="26">
        <f t="shared" ref="G24:G30" si="1">F24*E24</f>
        <v>0</v>
      </c>
    </row>
    <row r="25" spans="1:7" ht="31.5" customHeight="1" x14ac:dyDescent="0.35">
      <c r="A25" s="20">
        <v>3</v>
      </c>
      <c r="B25" s="25" t="s">
        <v>56</v>
      </c>
      <c r="C25" s="28"/>
      <c r="D25" s="28" t="s">
        <v>51</v>
      </c>
      <c r="E25" s="20"/>
      <c r="F25" s="25">
        <v>2</v>
      </c>
      <c r="G25" s="26">
        <f t="shared" si="1"/>
        <v>0</v>
      </c>
    </row>
    <row r="26" spans="1:7" ht="47" customHeight="1" x14ac:dyDescent="0.35">
      <c r="A26" s="20">
        <v>4</v>
      </c>
      <c r="B26" s="25" t="s">
        <v>57</v>
      </c>
      <c r="C26" s="28"/>
      <c r="D26" s="28" t="s">
        <v>51</v>
      </c>
      <c r="E26" s="29"/>
      <c r="F26" s="25">
        <v>1</v>
      </c>
      <c r="G26" s="26">
        <f t="shared" si="1"/>
        <v>0</v>
      </c>
    </row>
    <row r="27" spans="1:7" ht="51.5" customHeight="1" x14ac:dyDescent="0.35">
      <c r="A27" s="20">
        <v>5</v>
      </c>
      <c r="B27" s="27" t="s">
        <v>58</v>
      </c>
      <c r="C27" s="30"/>
      <c r="D27" s="31" t="s">
        <v>51</v>
      </c>
      <c r="E27" s="24"/>
      <c r="F27" s="25">
        <v>1</v>
      </c>
      <c r="G27" s="26">
        <f t="shared" si="1"/>
        <v>0</v>
      </c>
    </row>
    <row r="28" spans="1:7" ht="57" customHeight="1" x14ac:dyDescent="0.35">
      <c r="A28" s="20">
        <v>6</v>
      </c>
      <c r="B28" s="32" t="s">
        <v>59</v>
      </c>
      <c r="C28" s="33"/>
      <c r="D28" s="34" t="s">
        <v>51</v>
      </c>
      <c r="E28" s="35"/>
      <c r="F28" s="25">
        <v>1</v>
      </c>
      <c r="G28" s="26">
        <f t="shared" si="1"/>
        <v>0</v>
      </c>
    </row>
    <row r="29" spans="1:7" ht="57.5" customHeight="1" x14ac:dyDescent="0.35">
      <c r="A29" s="20">
        <v>7</v>
      </c>
      <c r="B29" s="32" t="s">
        <v>60</v>
      </c>
      <c r="C29" s="33"/>
      <c r="D29" s="34" t="s">
        <v>51</v>
      </c>
      <c r="E29" s="35"/>
      <c r="F29" s="25">
        <v>1</v>
      </c>
      <c r="G29" s="26">
        <f t="shared" si="1"/>
        <v>0</v>
      </c>
    </row>
    <row r="30" spans="1:7" ht="58.5" customHeight="1" x14ac:dyDescent="0.35">
      <c r="A30" s="20">
        <v>8</v>
      </c>
      <c r="B30" s="36" t="s">
        <v>61</v>
      </c>
      <c r="C30" s="37"/>
      <c r="D30" s="38" t="s">
        <v>51</v>
      </c>
      <c r="E30" s="35"/>
      <c r="F30" s="25">
        <v>2</v>
      </c>
      <c r="G30" s="26">
        <f t="shared" si="1"/>
        <v>0</v>
      </c>
    </row>
    <row r="31" spans="1:7" ht="15" customHeight="1" x14ac:dyDescent="0.35">
      <c r="A31" s="81" t="s">
        <v>31</v>
      </c>
      <c r="B31" s="82"/>
      <c r="C31" s="82"/>
      <c r="D31" s="82"/>
      <c r="E31" s="82"/>
      <c r="F31" s="83"/>
      <c r="G31" s="12">
        <f>SUM(G23:G30)</f>
        <v>0</v>
      </c>
    </row>
    <row r="32" spans="1:7" ht="15" customHeight="1" x14ac:dyDescent="0.35">
      <c r="A32" s="78" t="s">
        <v>64</v>
      </c>
      <c r="B32" s="79"/>
      <c r="C32" s="79"/>
      <c r="D32" s="79"/>
      <c r="E32" s="79"/>
      <c r="F32" s="79"/>
      <c r="G32" s="80"/>
    </row>
    <row r="33" spans="1:7" ht="30.5" customHeight="1" x14ac:dyDescent="0.35">
      <c r="A33" s="39">
        <v>1</v>
      </c>
      <c r="B33" s="39" t="s">
        <v>65</v>
      </c>
      <c r="C33" s="39"/>
      <c r="D33" s="39" t="s">
        <v>66</v>
      </c>
      <c r="E33" s="39"/>
      <c r="F33" s="40">
        <v>1</v>
      </c>
      <c r="G33" s="41">
        <f>F33*E33</f>
        <v>0</v>
      </c>
    </row>
    <row r="34" spans="1:7" ht="61.5" customHeight="1" x14ac:dyDescent="0.35">
      <c r="A34" s="39">
        <v>2</v>
      </c>
      <c r="B34" s="39" t="s">
        <v>67</v>
      </c>
      <c r="C34" s="39"/>
      <c r="D34" s="39" t="s">
        <v>68</v>
      </c>
      <c r="E34" s="39"/>
      <c r="F34" s="40">
        <v>1</v>
      </c>
      <c r="G34" s="41">
        <f t="shared" ref="G34:G36" si="2">F34*E34</f>
        <v>0</v>
      </c>
    </row>
    <row r="35" spans="1:7" ht="43.5" customHeight="1" x14ac:dyDescent="0.35">
      <c r="A35" s="39">
        <v>3</v>
      </c>
      <c r="B35" s="39" t="s">
        <v>69</v>
      </c>
      <c r="C35" s="39"/>
      <c r="D35" s="39" t="s">
        <v>68</v>
      </c>
      <c r="E35" s="39"/>
      <c r="F35" s="40">
        <v>1</v>
      </c>
      <c r="G35" s="41">
        <f t="shared" si="2"/>
        <v>0</v>
      </c>
    </row>
    <row r="36" spans="1:7" ht="81.5" customHeight="1" x14ac:dyDescent="0.35">
      <c r="A36" s="39">
        <v>4</v>
      </c>
      <c r="B36" s="39" t="s">
        <v>70</v>
      </c>
      <c r="C36" s="39"/>
      <c r="D36" s="39" t="s">
        <v>71</v>
      </c>
      <c r="E36" s="39"/>
      <c r="F36" s="40">
        <v>6</v>
      </c>
      <c r="G36" s="41">
        <f t="shared" si="2"/>
        <v>0</v>
      </c>
    </row>
    <row r="37" spans="1:7" ht="15" customHeight="1" x14ac:dyDescent="0.35">
      <c r="A37" s="81" t="s">
        <v>38</v>
      </c>
      <c r="B37" s="82"/>
      <c r="C37" s="82"/>
      <c r="D37" s="82"/>
      <c r="E37" s="82"/>
      <c r="F37" s="83"/>
      <c r="G37" s="12">
        <f>SUM(G33:G36)</f>
        <v>0</v>
      </c>
    </row>
    <row r="38" spans="1:7" ht="15" customHeight="1" x14ac:dyDescent="0.35">
      <c r="A38" s="78" t="s">
        <v>167</v>
      </c>
      <c r="B38" s="79"/>
      <c r="C38" s="79"/>
      <c r="D38" s="79"/>
      <c r="E38" s="79"/>
      <c r="F38" s="79"/>
      <c r="G38" s="80"/>
    </row>
    <row r="39" spans="1:7" ht="44.5" customHeight="1" x14ac:dyDescent="0.35">
      <c r="A39" s="39">
        <v>1</v>
      </c>
      <c r="B39" s="39" t="s">
        <v>72</v>
      </c>
      <c r="C39" s="39"/>
      <c r="D39" s="39" t="s">
        <v>45</v>
      </c>
      <c r="E39" s="39"/>
      <c r="F39" s="40">
        <v>6</v>
      </c>
      <c r="G39" s="41">
        <f>F39*E39</f>
        <v>0</v>
      </c>
    </row>
    <row r="40" spans="1:7" ht="37" customHeight="1" x14ac:dyDescent="0.35">
      <c r="A40" s="39">
        <v>2</v>
      </c>
      <c r="B40" s="39" t="s">
        <v>73</v>
      </c>
      <c r="C40" s="39"/>
      <c r="D40" s="39" t="s">
        <v>45</v>
      </c>
      <c r="E40" s="39"/>
      <c r="F40" s="40">
        <v>6</v>
      </c>
      <c r="G40" s="41">
        <f t="shared" ref="G40:G48" si="3">F40*E40</f>
        <v>0</v>
      </c>
    </row>
    <row r="41" spans="1:7" ht="54.5" customHeight="1" x14ac:dyDescent="0.35">
      <c r="A41" s="39">
        <v>3</v>
      </c>
      <c r="B41" s="39" t="s">
        <v>74</v>
      </c>
      <c r="C41" s="39"/>
      <c r="D41" s="39" t="s">
        <v>45</v>
      </c>
      <c r="E41" s="39"/>
      <c r="F41" s="40">
        <v>1</v>
      </c>
      <c r="G41" s="41">
        <f t="shared" si="3"/>
        <v>0</v>
      </c>
    </row>
    <row r="42" spans="1:7" ht="47.5" customHeight="1" x14ac:dyDescent="0.35">
      <c r="A42" s="39">
        <v>4</v>
      </c>
      <c r="B42" s="39" t="s">
        <v>75</v>
      </c>
      <c r="C42" s="39"/>
      <c r="D42" s="39" t="s">
        <v>45</v>
      </c>
      <c r="E42" s="39"/>
      <c r="F42" s="40">
        <v>1</v>
      </c>
      <c r="G42" s="41">
        <f t="shared" si="3"/>
        <v>0</v>
      </c>
    </row>
    <row r="43" spans="1:7" ht="58.5" customHeight="1" x14ac:dyDescent="0.35">
      <c r="A43" s="39">
        <v>5</v>
      </c>
      <c r="B43" s="39" t="s">
        <v>76</v>
      </c>
      <c r="C43" s="39"/>
      <c r="D43" s="39" t="s">
        <v>83</v>
      </c>
      <c r="E43" s="39"/>
      <c r="F43" s="40">
        <v>1</v>
      </c>
      <c r="G43" s="41">
        <f t="shared" si="3"/>
        <v>0</v>
      </c>
    </row>
    <row r="44" spans="1:7" ht="87.5" customHeight="1" x14ac:dyDescent="0.35">
      <c r="A44" s="39">
        <v>6</v>
      </c>
      <c r="B44" s="39" t="s">
        <v>77</v>
      </c>
      <c r="C44" s="39"/>
      <c r="D44" s="39" t="s">
        <v>83</v>
      </c>
      <c r="E44" s="39"/>
      <c r="F44" s="40">
        <v>30</v>
      </c>
      <c r="G44" s="41">
        <f t="shared" si="3"/>
        <v>0</v>
      </c>
    </row>
    <row r="45" spans="1:7" ht="37.5" customHeight="1" x14ac:dyDescent="0.35">
      <c r="A45" s="39">
        <v>7</v>
      </c>
      <c r="B45" s="39" t="s">
        <v>78</v>
      </c>
      <c r="C45" s="39"/>
      <c r="D45" s="39" t="s">
        <v>45</v>
      </c>
      <c r="E45" s="39"/>
      <c r="F45" s="40">
        <v>2</v>
      </c>
      <c r="G45" s="41">
        <f t="shared" si="3"/>
        <v>0</v>
      </c>
    </row>
    <row r="46" spans="1:7" ht="43.5" customHeight="1" x14ac:dyDescent="0.35">
      <c r="A46" s="39">
        <v>8</v>
      </c>
      <c r="B46" s="39" t="s">
        <v>79</v>
      </c>
      <c r="C46" s="39"/>
      <c r="D46" s="39" t="s">
        <v>84</v>
      </c>
      <c r="E46" s="39"/>
      <c r="F46" s="40">
        <v>4</v>
      </c>
      <c r="G46" s="41">
        <f t="shared" si="3"/>
        <v>0</v>
      </c>
    </row>
    <row r="47" spans="1:7" ht="43.5" customHeight="1" x14ac:dyDescent="0.35">
      <c r="A47" s="39">
        <v>9</v>
      </c>
      <c r="B47" s="39" t="s">
        <v>80</v>
      </c>
      <c r="C47" s="39"/>
      <c r="D47" s="39" t="s">
        <v>45</v>
      </c>
      <c r="E47" s="39"/>
      <c r="F47" s="40">
        <v>2</v>
      </c>
      <c r="G47" s="41">
        <f t="shared" si="3"/>
        <v>0</v>
      </c>
    </row>
    <row r="48" spans="1:7" ht="55" customHeight="1" x14ac:dyDescent="0.35">
      <c r="A48" s="39">
        <v>10</v>
      </c>
      <c r="B48" s="39" t="s">
        <v>81</v>
      </c>
      <c r="C48" s="39"/>
      <c r="D48" s="39" t="s">
        <v>85</v>
      </c>
      <c r="E48" s="39"/>
      <c r="F48" s="40">
        <v>4</v>
      </c>
      <c r="G48" s="41">
        <f t="shared" si="3"/>
        <v>0</v>
      </c>
    </row>
    <row r="49" spans="1:7" ht="15" customHeight="1" x14ac:dyDescent="0.35">
      <c r="A49" s="81" t="s">
        <v>82</v>
      </c>
      <c r="B49" s="82"/>
      <c r="C49" s="82"/>
      <c r="D49" s="82"/>
      <c r="E49" s="82"/>
      <c r="F49" s="83"/>
      <c r="G49" s="12">
        <f>SUM(G45:G48)</f>
        <v>0</v>
      </c>
    </row>
    <row r="50" spans="1:7" ht="15" customHeight="1" x14ac:dyDescent="0.35">
      <c r="A50" s="78" t="s">
        <v>86</v>
      </c>
      <c r="B50" s="79"/>
      <c r="C50" s="79"/>
      <c r="D50" s="79"/>
      <c r="E50" s="79"/>
      <c r="F50" s="79"/>
      <c r="G50" s="80"/>
    </row>
    <row r="51" spans="1:7" ht="44" customHeight="1" x14ac:dyDescent="0.35">
      <c r="A51" s="39">
        <v>1</v>
      </c>
      <c r="B51" s="39" t="s">
        <v>87</v>
      </c>
      <c r="C51" s="39"/>
      <c r="D51" s="39" t="s">
        <v>98</v>
      </c>
      <c r="E51" s="39"/>
      <c r="F51" s="40">
        <v>10</v>
      </c>
      <c r="G51" s="41">
        <f>F51*E51</f>
        <v>0</v>
      </c>
    </row>
    <row r="52" spans="1:7" ht="53.5" customHeight="1" x14ac:dyDescent="0.35">
      <c r="A52" s="39">
        <v>2</v>
      </c>
      <c r="B52" s="39" t="s">
        <v>88</v>
      </c>
      <c r="C52" s="39"/>
      <c r="D52" s="39" t="s">
        <v>99</v>
      </c>
      <c r="E52" s="39"/>
      <c r="F52" s="40">
        <v>10</v>
      </c>
      <c r="G52" s="41">
        <f t="shared" ref="G52:G60" si="4">F52*E52</f>
        <v>0</v>
      </c>
    </row>
    <row r="53" spans="1:7" ht="50" customHeight="1" x14ac:dyDescent="0.35">
      <c r="A53" s="39">
        <v>3</v>
      </c>
      <c r="B53" s="39" t="s">
        <v>89</v>
      </c>
      <c r="C53" s="39"/>
      <c r="D53" s="39" t="s">
        <v>100</v>
      </c>
      <c r="E53" s="39"/>
      <c r="F53" s="40">
        <v>5</v>
      </c>
      <c r="G53" s="41">
        <f t="shared" si="4"/>
        <v>0</v>
      </c>
    </row>
    <row r="54" spans="1:7" ht="45.5" customHeight="1" x14ac:dyDescent="0.35">
      <c r="A54" s="39">
        <v>4</v>
      </c>
      <c r="B54" s="39" t="s">
        <v>90</v>
      </c>
      <c r="C54" s="39"/>
      <c r="D54" s="39" t="s">
        <v>99</v>
      </c>
      <c r="E54" s="39"/>
      <c r="F54" s="40">
        <v>12</v>
      </c>
      <c r="G54" s="41">
        <f t="shared" si="4"/>
        <v>0</v>
      </c>
    </row>
    <row r="55" spans="1:7" ht="47" customHeight="1" x14ac:dyDescent="0.35">
      <c r="A55" s="39">
        <v>5</v>
      </c>
      <c r="B55" s="39" t="s">
        <v>91</v>
      </c>
      <c r="C55" s="39"/>
      <c r="D55" s="39" t="s">
        <v>101</v>
      </c>
      <c r="E55" s="39"/>
      <c r="F55" s="40">
        <v>1</v>
      </c>
      <c r="G55" s="41">
        <f t="shared" si="4"/>
        <v>0</v>
      </c>
    </row>
    <row r="56" spans="1:7" ht="35" customHeight="1" x14ac:dyDescent="0.35">
      <c r="A56" s="39">
        <v>6</v>
      </c>
      <c r="B56" s="39" t="s">
        <v>92</v>
      </c>
      <c r="C56" s="39"/>
      <c r="D56" s="39" t="s">
        <v>102</v>
      </c>
      <c r="E56" s="39"/>
      <c r="F56" s="40">
        <v>1</v>
      </c>
      <c r="G56" s="41">
        <f t="shared" si="4"/>
        <v>0</v>
      </c>
    </row>
    <row r="57" spans="1:7" ht="41" customHeight="1" x14ac:dyDescent="0.35">
      <c r="A57" s="39">
        <v>7</v>
      </c>
      <c r="B57" s="39" t="s">
        <v>93</v>
      </c>
      <c r="C57" s="39"/>
      <c r="D57" s="39" t="s">
        <v>103</v>
      </c>
      <c r="E57" s="39"/>
      <c r="F57" s="40">
        <v>2</v>
      </c>
      <c r="G57" s="41">
        <f t="shared" si="4"/>
        <v>0</v>
      </c>
    </row>
    <row r="58" spans="1:7" ht="59.5" customHeight="1" x14ac:dyDescent="0.35">
      <c r="A58" s="39">
        <v>8</v>
      </c>
      <c r="B58" s="39" t="s">
        <v>94</v>
      </c>
      <c r="C58" s="39"/>
      <c r="D58" s="39" t="s">
        <v>99</v>
      </c>
      <c r="E58" s="39"/>
      <c r="F58" s="40">
        <v>10</v>
      </c>
      <c r="G58" s="41">
        <f t="shared" si="4"/>
        <v>0</v>
      </c>
    </row>
    <row r="59" spans="1:7" ht="31.5" customHeight="1" x14ac:dyDescent="0.35">
      <c r="A59" s="39">
        <v>9</v>
      </c>
      <c r="B59" s="39" t="s">
        <v>95</v>
      </c>
      <c r="C59" s="39"/>
      <c r="D59" s="39" t="s">
        <v>99</v>
      </c>
      <c r="E59" s="39"/>
      <c r="F59" s="40">
        <v>1</v>
      </c>
      <c r="G59" s="41">
        <f t="shared" si="4"/>
        <v>0</v>
      </c>
    </row>
    <row r="60" spans="1:7" ht="63.5" customHeight="1" x14ac:dyDescent="0.35">
      <c r="A60" s="39">
        <v>10</v>
      </c>
      <c r="B60" s="39" t="s">
        <v>96</v>
      </c>
      <c r="C60" s="39"/>
      <c r="D60" s="39" t="s">
        <v>104</v>
      </c>
      <c r="E60" s="39"/>
      <c r="F60" s="40">
        <v>1</v>
      </c>
      <c r="G60" s="41">
        <f t="shared" si="4"/>
        <v>0</v>
      </c>
    </row>
    <row r="61" spans="1:7" ht="15" customHeight="1" x14ac:dyDescent="0.35">
      <c r="A61" s="81" t="s">
        <v>97</v>
      </c>
      <c r="B61" s="82"/>
      <c r="C61" s="82"/>
      <c r="D61" s="82"/>
      <c r="E61" s="82"/>
      <c r="F61" s="83"/>
      <c r="G61" s="12">
        <f>SUM(G51:G60)</f>
        <v>0</v>
      </c>
    </row>
    <row r="62" spans="1:7" ht="15" customHeight="1" x14ac:dyDescent="0.35">
      <c r="A62" s="78" t="s">
        <v>105</v>
      </c>
      <c r="B62" s="79"/>
      <c r="C62" s="79"/>
      <c r="D62" s="79"/>
      <c r="E62" s="79"/>
      <c r="F62" s="79"/>
      <c r="G62" s="80"/>
    </row>
    <row r="63" spans="1:7" ht="100.5" customHeight="1" x14ac:dyDescent="0.35">
      <c r="A63" s="39">
        <v>1</v>
      </c>
      <c r="B63" s="39" t="s">
        <v>106</v>
      </c>
      <c r="C63" s="39"/>
      <c r="D63" s="39" t="s">
        <v>116</v>
      </c>
      <c r="E63" s="39"/>
      <c r="F63" s="40">
        <v>3</v>
      </c>
      <c r="G63" s="41">
        <f>F63*E63</f>
        <v>0</v>
      </c>
    </row>
    <row r="64" spans="1:7" ht="71.5" customHeight="1" x14ac:dyDescent="0.35">
      <c r="A64" s="39">
        <v>2</v>
      </c>
      <c r="B64" s="39" t="s">
        <v>107</v>
      </c>
      <c r="C64" s="39"/>
      <c r="D64" s="39" t="s">
        <v>117</v>
      </c>
      <c r="E64" s="39"/>
      <c r="F64" s="40">
        <v>5</v>
      </c>
      <c r="G64" s="41">
        <f t="shared" ref="G64:G69" si="5">F64*E64</f>
        <v>0</v>
      </c>
    </row>
    <row r="65" spans="1:7" ht="31.5" customHeight="1" x14ac:dyDescent="0.35">
      <c r="A65" s="39">
        <v>3</v>
      </c>
      <c r="B65" s="39" t="s">
        <v>108</v>
      </c>
      <c r="C65" s="39"/>
      <c r="D65" s="39" t="s">
        <v>109</v>
      </c>
      <c r="E65" s="39"/>
      <c r="F65" s="40">
        <v>1</v>
      </c>
      <c r="G65" s="41">
        <f t="shared" si="5"/>
        <v>0</v>
      </c>
    </row>
    <row r="66" spans="1:7" ht="29" customHeight="1" x14ac:dyDescent="0.35">
      <c r="A66" s="39">
        <v>4</v>
      </c>
      <c r="B66" s="39" t="s">
        <v>110</v>
      </c>
      <c r="C66" s="39"/>
      <c r="D66" s="39" t="s">
        <v>111</v>
      </c>
      <c r="E66" s="39"/>
      <c r="F66" s="40">
        <v>1</v>
      </c>
      <c r="G66" s="41">
        <f t="shared" si="5"/>
        <v>0</v>
      </c>
    </row>
    <row r="67" spans="1:7" ht="53" customHeight="1" x14ac:dyDescent="0.35">
      <c r="A67" s="39">
        <v>5</v>
      </c>
      <c r="B67" s="39" t="s">
        <v>112</v>
      </c>
      <c r="C67" s="39"/>
      <c r="D67" s="39" t="s">
        <v>165</v>
      </c>
      <c r="E67" s="39"/>
      <c r="F67" s="40">
        <v>1</v>
      </c>
      <c r="G67" s="41">
        <f t="shared" si="5"/>
        <v>0</v>
      </c>
    </row>
    <row r="68" spans="1:7" ht="47.5" customHeight="1" x14ac:dyDescent="0.35">
      <c r="A68" s="39">
        <v>6</v>
      </c>
      <c r="B68" s="39" t="s">
        <v>113</v>
      </c>
      <c r="C68" s="39"/>
      <c r="D68" s="39" t="s">
        <v>163</v>
      </c>
      <c r="E68" s="39"/>
      <c r="F68" s="40">
        <v>1</v>
      </c>
      <c r="G68" s="41">
        <f t="shared" si="5"/>
        <v>0</v>
      </c>
    </row>
    <row r="69" spans="1:7" ht="51.5" customHeight="1" x14ac:dyDescent="0.35">
      <c r="A69" s="39">
        <v>7</v>
      </c>
      <c r="B69" s="39" t="s">
        <v>114</v>
      </c>
      <c r="C69" s="39"/>
      <c r="D69" s="39" t="s">
        <v>164</v>
      </c>
      <c r="E69" s="39"/>
      <c r="F69" s="40">
        <v>1</v>
      </c>
      <c r="G69" s="41">
        <f t="shared" si="5"/>
        <v>0</v>
      </c>
    </row>
    <row r="70" spans="1:7" ht="15" customHeight="1" x14ac:dyDescent="0.35">
      <c r="A70" s="81" t="s">
        <v>115</v>
      </c>
      <c r="B70" s="82"/>
      <c r="C70" s="82"/>
      <c r="D70" s="82"/>
      <c r="E70" s="82"/>
      <c r="F70" s="83"/>
      <c r="G70" s="12">
        <f>SUM(G63:G69)</f>
        <v>0</v>
      </c>
    </row>
    <row r="71" spans="1:7" ht="15" customHeight="1" x14ac:dyDescent="0.35">
      <c r="A71" s="78" t="s">
        <v>118</v>
      </c>
      <c r="B71" s="79"/>
      <c r="C71" s="79"/>
      <c r="D71" s="79"/>
      <c r="E71" s="79"/>
      <c r="F71" s="79"/>
      <c r="G71" s="80"/>
    </row>
    <row r="72" spans="1:7" ht="82" customHeight="1" x14ac:dyDescent="0.35">
      <c r="A72" s="13">
        <v>1</v>
      </c>
      <c r="B72" s="39" t="s">
        <v>119</v>
      </c>
      <c r="C72" s="39"/>
      <c r="D72" s="39" t="s">
        <v>120</v>
      </c>
      <c r="E72" s="39"/>
      <c r="F72" s="40">
        <v>1</v>
      </c>
      <c r="G72" s="41">
        <f>F72*E72</f>
        <v>0</v>
      </c>
    </row>
    <row r="73" spans="1:7" ht="67.5" customHeight="1" x14ac:dyDescent="0.35">
      <c r="A73" s="13">
        <v>2</v>
      </c>
      <c r="B73" s="39" t="s">
        <v>121</v>
      </c>
      <c r="C73" s="39"/>
      <c r="D73" s="39" t="s">
        <v>122</v>
      </c>
      <c r="E73" s="39"/>
      <c r="F73" s="40">
        <v>1</v>
      </c>
      <c r="G73" s="41">
        <f t="shared" ref="G73:G80" si="6">F73*E73</f>
        <v>0</v>
      </c>
    </row>
    <row r="74" spans="1:7" ht="47" customHeight="1" x14ac:dyDescent="0.35">
      <c r="A74" s="13">
        <v>3</v>
      </c>
      <c r="B74" s="39" t="s">
        <v>123</v>
      </c>
      <c r="C74" s="39"/>
      <c r="D74" s="39" t="s">
        <v>124</v>
      </c>
      <c r="E74" s="39"/>
      <c r="F74" s="40">
        <v>5</v>
      </c>
      <c r="G74" s="41">
        <f t="shared" si="6"/>
        <v>0</v>
      </c>
    </row>
    <row r="75" spans="1:7" ht="77" customHeight="1" x14ac:dyDescent="0.35">
      <c r="A75" s="13">
        <v>4</v>
      </c>
      <c r="B75" s="39" t="s">
        <v>125</v>
      </c>
      <c r="C75" s="39"/>
      <c r="D75" s="39" t="s">
        <v>126</v>
      </c>
      <c r="E75" s="39"/>
      <c r="F75" s="40">
        <v>4</v>
      </c>
      <c r="G75" s="41">
        <f t="shared" si="6"/>
        <v>0</v>
      </c>
    </row>
    <row r="76" spans="1:7" ht="66.5" customHeight="1" x14ac:dyDescent="0.35">
      <c r="A76" s="13">
        <v>5</v>
      </c>
      <c r="B76" s="39" t="s">
        <v>127</v>
      </c>
      <c r="C76" s="39"/>
      <c r="D76" s="39" t="s">
        <v>126</v>
      </c>
      <c r="E76" s="39"/>
      <c r="F76" s="40">
        <v>2</v>
      </c>
      <c r="G76" s="41">
        <f t="shared" si="6"/>
        <v>0</v>
      </c>
    </row>
    <row r="77" spans="1:7" ht="39" customHeight="1" x14ac:dyDescent="0.35">
      <c r="A77" s="13">
        <v>6</v>
      </c>
      <c r="B77" s="39" t="s">
        <v>128</v>
      </c>
      <c r="C77" s="39"/>
      <c r="D77" s="39" t="s">
        <v>129</v>
      </c>
      <c r="E77" s="39"/>
      <c r="F77" s="40">
        <v>3</v>
      </c>
      <c r="G77" s="41">
        <f t="shared" si="6"/>
        <v>0</v>
      </c>
    </row>
    <row r="78" spans="1:7" ht="36" customHeight="1" x14ac:dyDescent="0.35">
      <c r="A78" s="13">
        <v>7</v>
      </c>
      <c r="B78" s="39" t="s">
        <v>130</v>
      </c>
      <c r="C78" s="39"/>
      <c r="D78" s="39" t="s">
        <v>122</v>
      </c>
      <c r="E78" s="39"/>
      <c r="F78" s="40">
        <v>1</v>
      </c>
      <c r="G78" s="41">
        <f t="shared" si="6"/>
        <v>0</v>
      </c>
    </row>
    <row r="79" spans="1:7" ht="39.5" customHeight="1" x14ac:dyDescent="0.35">
      <c r="A79" s="13">
        <v>8</v>
      </c>
      <c r="B79" s="39" t="s">
        <v>131</v>
      </c>
      <c r="C79" s="39"/>
      <c r="D79" s="39" t="s">
        <v>132</v>
      </c>
      <c r="E79" s="39"/>
      <c r="F79" s="40">
        <v>1</v>
      </c>
      <c r="G79" s="41">
        <f t="shared" si="6"/>
        <v>0</v>
      </c>
    </row>
    <row r="80" spans="1:7" ht="52.5" customHeight="1" x14ac:dyDescent="0.35">
      <c r="A80" s="13">
        <v>9</v>
      </c>
      <c r="B80" s="39" t="s">
        <v>133</v>
      </c>
      <c r="C80" s="39"/>
      <c r="D80" s="39" t="s">
        <v>132</v>
      </c>
      <c r="E80" s="39"/>
      <c r="F80" s="40">
        <v>1</v>
      </c>
      <c r="G80" s="41">
        <f t="shared" si="6"/>
        <v>0</v>
      </c>
    </row>
    <row r="81" spans="1:8" ht="15" customHeight="1" x14ac:dyDescent="0.35">
      <c r="A81" s="81" t="s">
        <v>134</v>
      </c>
      <c r="B81" s="82"/>
      <c r="C81" s="82"/>
      <c r="D81" s="82"/>
      <c r="E81" s="82"/>
      <c r="F81" s="83"/>
      <c r="G81" s="12">
        <f>SUM(G72:G80)</f>
        <v>0</v>
      </c>
    </row>
    <row r="82" spans="1:8" ht="15" customHeight="1" x14ac:dyDescent="0.35">
      <c r="A82" s="78" t="s">
        <v>135</v>
      </c>
      <c r="B82" s="79"/>
      <c r="C82" s="79"/>
      <c r="D82" s="79"/>
      <c r="E82" s="79"/>
      <c r="F82" s="79"/>
      <c r="G82" s="80"/>
    </row>
    <row r="83" spans="1:8" ht="127" customHeight="1" x14ac:dyDescent="0.35">
      <c r="A83" s="39">
        <v>1</v>
      </c>
      <c r="B83" s="39" t="s">
        <v>136</v>
      </c>
      <c r="C83" s="39"/>
      <c r="D83" s="39" t="s">
        <v>146</v>
      </c>
      <c r="E83" s="39"/>
      <c r="F83" s="40">
        <v>3</v>
      </c>
      <c r="G83" s="41">
        <f>F83*E83</f>
        <v>0</v>
      </c>
    </row>
    <row r="84" spans="1:8" ht="106" customHeight="1" x14ac:dyDescent="0.35">
      <c r="A84" s="39">
        <v>2</v>
      </c>
      <c r="B84" s="39" t="s">
        <v>137</v>
      </c>
      <c r="C84" s="39"/>
      <c r="D84" s="39" t="s">
        <v>145</v>
      </c>
      <c r="E84" s="39"/>
      <c r="F84" s="40">
        <v>3</v>
      </c>
      <c r="G84" s="41">
        <f t="shared" ref="G84:G88" si="7">F84*E84</f>
        <v>0</v>
      </c>
    </row>
    <row r="85" spans="1:8" ht="48.5" customHeight="1" x14ac:dyDescent="0.35">
      <c r="A85" s="39">
        <v>3</v>
      </c>
      <c r="B85" s="39" t="s">
        <v>138</v>
      </c>
      <c r="C85" s="39"/>
      <c r="D85" s="39" t="s">
        <v>139</v>
      </c>
      <c r="E85" s="39"/>
      <c r="F85" s="40">
        <v>1</v>
      </c>
      <c r="G85" s="41">
        <f t="shared" si="7"/>
        <v>0</v>
      </c>
    </row>
    <row r="86" spans="1:8" ht="45.5" customHeight="1" x14ac:dyDescent="0.35">
      <c r="A86" s="39">
        <v>4</v>
      </c>
      <c r="B86" s="39" t="s">
        <v>140</v>
      </c>
      <c r="C86" s="39"/>
      <c r="D86" s="39" t="s">
        <v>147</v>
      </c>
      <c r="E86" s="39"/>
      <c r="F86" s="40">
        <v>4</v>
      </c>
      <c r="G86" s="41">
        <f t="shared" si="7"/>
        <v>0</v>
      </c>
    </row>
    <row r="87" spans="1:8" ht="39" customHeight="1" x14ac:dyDescent="0.35">
      <c r="A87" s="39">
        <v>5</v>
      </c>
      <c r="B87" s="39" t="s">
        <v>141</v>
      </c>
      <c r="C87" s="39"/>
      <c r="D87" s="39" t="s">
        <v>142</v>
      </c>
      <c r="E87" s="39"/>
      <c r="F87" s="40">
        <v>3</v>
      </c>
      <c r="G87" s="41">
        <f t="shared" si="7"/>
        <v>0</v>
      </c>
    </row>
    <row r="88" spans="1:8" ht="48" customHeight="1" x14ac:dyDescent="0.35">
      <c r="A88" s="39">
        <v>6</v>
      </c>
      <c r="B88" s="39" t="s">
        <v>143</v>
      </c>
      <c r="C88" s="39"/>
      <c r="D88" s="39" t="s">
        <v>51</v>
      </c>
      <c r="E88" s="39"/>
      <c r="F88" s="40">
        <v>6</v>
      </c>
      <c r="G88" s="41">
        <f t="shared" si="7"/>
        <v>0</v>
      </c>
    </row>
    <row r="89" spans="1:8" ht="15" customHeight="1" x14ac:dyDescent="0.35">
      <c r="A89" s="81" t="s">
        <v>144</v>
      </c>
      <c r="B89" s="82"/>
      <c r="C89" s="82"/>
      <c r="D89" s="82"/>
      <c r="E89" s="82"/>
      <c r="F89" s="83"/>
      <c r="G89" s="12">
        <f>SUM(G83:G88)</f>
        <v>0</v>
      </c>
    </row>
    <row r="90" spans="1:8" ht="25" customHeight="1" x14ac:dyDescent="0.35">
      <c r="A90" s="88" t="s">
        <v>166</v>
      </c>
      <c r="B90" s="89"/>
      <c r="C90" s="89"/>
      <c r="D90" s="89"/>
      <c r="E90" s="89"/>
      <c r="F90" s="89"/>
      <c r="G90" s="90"/>
    </row>
    <row r="91" spans="1:8" ht="65.5" customHeight="1" x14ac:dyDescent="0.35">
      <c r="A91" s="20" t="s">
        <v>43</v>
      </c>
      <c r="B91" s="25" t="s">
        <v>149</v>
      </c>
      <c r="C91" s="42"/>
      <c r="D91" s="28" t="s">
        <v>161</v>
      </c>
      <c r="E91" s="28"/>
      <c r="F91" s="28">
        <v>2</v>
      </c>
      <c r="G91" s="43">
        <f>E91*F91</f>
        <v>0</v>
      </c>
    </row>
    <row r="92" spans="1:8" s="5" customFormat="1" ht="77.5" customHeight="1" x14ac:dyDescent="0.35">
      <c r="A92" s="20" t="s">
        <v>44</v>
      </c>
      <c r="B92" s="25" t="s">
        <v>150</v>
      </c>
      <c r="C92" s="42"/>
      <c r="D92" s="28" t="s">
        <v>162</v>
      </c>
      <c r="E92" s="28"/>
      <c r="F92" s="20">
        <v>2</v>
      </c>
      <c r="G92" s="43">
        <f t="shared" ref="G92" si="8">E92*F92</f>
        <v>0</v>
      </c>
    </row>
    <row r="93" spans="1:8" ht="15" customHeight="1" x14ac:dyDescent="0.35">
      <c r="A93" s="81" t="s">
        <v>148</v>
      </c>
      <c r="B93" s="82"/>
      <c r="C93" s="82"/>
      <c r="D93" s="82"/>
      <c r="E93" s="82"/>
      <c r="F93" s="83"/>
      <c r="G93" s="12">
        <f>SUM(G91:G92)</f>
        <v>0</v>
      </c>
    </row>
    <row r="94" spans="1:8" s="5" customFormat="1" ht="42" customHeight="1" x14ac:dyDescent="0.35">
      <c r="A94" s="77" t="s">
        <v>37</v>
      </c>
      <c r="B94" s="77"/>
      <c r="C94" s="77"/>
      <c r="D94" s="77"/>
      <c r="E94" s="77"/>
      <c r="F94" s="77"/>
      <c r="G94" s="77"/>
      <c r="H94" s="1"/>
    </row>
    <row r="95" spans="1:8" s="6" customFormat="1" ht="13" customHeight="1" x14ac:dyDescent="0.35">
      <c r="A95" s="87" t="s">
        <v>157</v>
      </c>
      <c r="B95" s="87"/>
      <c r="C95" s="87"/>
      <c r="D95" s="87"/>
      <c r="E95" s="87"/>
      <c r="F95" s="87"/>
      <c r="G95" s="87"/>
      <c r="H95" s="1"/>
    </row>
    <row r="96" spans="1:8" ht="15" customHeight="1" x14ac:dyDescent="0.35">
      <c r="A96" s="57" t="s">
        <v>32</v>
      </c>
      <c r="B96" s="57"/>
      <c r="C96" s="57"/>
      <c r="D96" s="57"/>
      <c r="E96" s="57"/>
      <c r="F96" s="57"/>
      <c r="G96" s="57"/>
    </row>
    <row r="97" spans="1:8" ht="15" customHeight="1" x14ac:dyDescent="0.35">
      <c r="A97" s="44" t="s">
        <v>2</v>
      </c>
      <c r="B97" s="44"/>
      <c r="C97" s="44"/>
      <c r="D97" s="45"/>
      <c r="E97" s="45"/>
      <c r="F97" s="46"/>
      <c r="G97" s="46"/>
    </row>
    <row r="98" spans="1:8" ht="18" customHeight="1" x14ac:dyDescent="0.35">
      <c r="A98" s="54">
        <f>G21</f>
        <v>0</v>
      </c>
      <c r="B98" s="54"/>
      <c r="C98" s="54"/>
      <c r="D98" s="54"/>
      <c r="E98" s="54"/>
      <c r="F98" s="54"/>
      <c r="G98" s="54"/>
    </row>
    <row r="99" spans="1:8" ht="15" customHeight="1" x14ac:dyDescent="0.35">
      <c r="A99" s="47" t="s">
        <v>4</v>
      </c>
      <c r="B99" s="47"/>
      <c r="C99" s="47"/>
      <c r="D99" s="47"/>
      <c r="E99" s="47"/>
      <c r="F99" s="48"/>
      <c r="G99" s="48"/>
      <c r="H99" s="5"/>
    </row>
    <row r="100" spans="1:8" ht="15" customHeight="1" x14ac:dyDescent="0.35">
      <c r="A100" s="44" t="s">
        <v>3</v>
      </c>
      <c r="B100" s="44"/>
      <c r="C100" s="44"/>
      <c r="D100" s="45"/>
      <c r="E100" s="45"/>
      <c r="F100" s="46"/>
      <c r="G100" s="46"/>
      <c r="H100" s="6"/>
    </row>
    <row r="101" spans="1:8" ht="15" customHeight="1" x14ac:dyDescent="0.35">
      <c r="A101" s="54"/>
      <c r="B101" s="54"/>
      <c r="C101" s="54"/>
      <c r="D101" s="54"/>
      <c r="E101" s="54"/>
      <c r="F101" s="54"/>
      <c r="G101" s="54"/>
    </row>
    <row r="102" spans="1:8" s="5" customFormat="1" ht="14" customHeight="1" x14ac:dyDescent="0.35">
      <c r="A102" s="48" t="s">
        <v>4</v>
      </c>
      <c r="B102" s="48"/>
      <c r="C102" s="48"/>
      <c r="D102" s="48"/>
      <c r="E102" s="48"/>
      <c r="F102" s="55"/>
      <c r="G102" s="55"/>
      <c r="H102" s="1"/>
    </row>
    <row r="103" spans="1:8" s="6" customFormat="1" ht="13" customHeight="1" x14ac:dyDescent="0.35">
      <c r="A103" s="56" t="s">
        <v>36</v>
      </c>
      <c r="B103" s="56"/>
      <c r="C103" s="56"/>
      <c r="D103" s="56"/>
      <c r="E103" s="56"/>
      <c r="F103" s="56"/>
      <c r="G103" s="56"/>
      <c r="H103" s="1"/>
    </row>
    <row r="104" spans="1:8" ht="15" customHeight="1" x14ac:dyDescent="0.35">
      <c r="A104" s="57" t="s">
        <v>33</v>
      </c>
      <c r="B104" s="57"/>
      <c r="C104" s="57"/>
      <c r="D104" s="57"/>
      <c r="E104" s="57"/>
      <c r="F104" s="57"/>
      <c r="G104" s="57"/>
    </row>
    <row r="105" spans="1:8" ht="15" customHeight="1" x14ac:dyDescent="0.35">
      <c r="A105" s="44" t="s">
        <v>2</v>
      </c>
      <c r="B105" s="44"/>
      <c r="C105" s="44"/>
      <c r="D105" s="45"/>
      <c r="E105" s="45"/>
      <c r="F105" s="46"/>
      <c r="G105" s="46"/>
    </row>
    <row r="106" spans="1:8" ht="18" customHeight="1" x14ac:dyDescent="0.35">
      <c r="A106" s="54">
        <f>G31</f>
        <v>0</v>
      </c>
      <c r="B106" s="54"/>
      <c r="C106" s="54"/>
      <c r="D106" s="54"/>
      <c r="E106" s="54"/>
      <c r="F106" s="54"/>
      <c r="G106" s="54"/>
    </row>
    <row r="107" spans="1:8" ht="15" customHeight="1" x14ac:dyDescent="0.35">
      <c r="A107" s="47" t="s">
        <v>4</v>
      </c>
      <c r="B107" s="47"/>
      <c r="C107" s="47"/>
      <c r="D107" s="47"/>
      <c r="E107" s="47"/>
      <c r="F107" s="48"/>
      <c r="G107" s="48"/>
      <c r="H107" s="5"/>
    </row>
    <row r="108" spans="1:8" ht="15" customHeight="1" x14ac:dyDescent="0.35">
      <c r="A108" s="44" t="s">
        <v>3</v>
      </c>
      <c r="B108" s="44"/>
      <c r="C108" s="44"/>
      <c r="D108" s="45"/>
      <c r="E108" s="45"/>
      <c r="F108" s="46"/>
      <c r="G108" s="46"/>
      <c r="H108" s="6"/>
    </row>
    <row r="109" spans="1:8" ht="15" customHeight="1" x14ac:dyDescent="0.35">
      <c r="A109" s="54"/>
      <c r="B109" s="54"/>
      <c r="C109" s="54"/>
      <c r="D109" s="54"/>
      <c r="E109" s="54"/>
      <c r="F109" s="54"/>
      <c r="G109" s="54"/>
    </row>
    <row r="110" spans="1:8" ht="18" customHeight="1" x14ac:dyDescent="0.35">
      <c r="A110" s="48" t="s">
        <v>4</v>
      </c>
      <c r="B110" s="48"/>
      <c r="C110" s="48"/>
      <c r="D110" s="48"/>
      <c r="E110" s="48"/>
      <c r="F110" s="55"/>
      <c r="G110" s="55"/>
    </row>
    <row r="111" spans="1:8" x14ac:dyDescent="0.35">
      <c r="A111" s="56" t="s">
        <v>36</v>
      </c>
      <c r="B111" s="56"/>
      <c r="C111" s="56"/>
      <c r="D111" s="56"/>
      <c r="E111" s="56"/>
      <c r="F111" s="56"/>
      <c r="G111" s="56"/>
    </row>
    <row r="112" spans="1:8" x14ac:dyDescent="0.35">
      <c r="A112" s="57" t="s">
        <v>34</v>
      </c>
      <c r="B112" s="57"/>
      <c r="C112" s="57"/>
      <c r="D112" s="57"/>
      <c r="E112" s="57"/>
      <c r="F112" s="57"/>
      <c r="G112" s="57"/>
    </row>
    <row r="113" spans="1:7" ht="13" customHeight="1" x14ac:dyDescent="0.35">
      <c r="A113" s="44" t="s">
        <v>2</v>
      </c>
      <c r="B113" s="44"/>
      <c r="C113" s="44"/>
      <c r="D113" s="45"/>
      <c r="E113" s="45"/>
      <c r="F113" s="46"/>
      <c r="G113" s="46"/>
    </row>
    <row r="114" spans="1:7" ht="24.5" customHeight="1" x14ac:dyDescent="0.35">
      <c r="A114" s="54">
        <f>G37</f>
        <v>0</v>
      </c>
      <c r="B114" s="54"/>
      <c r="C114" s="54"/>
      <c r="D114" s="54"/>
      <c r="E114" s="54"/>
      <c r="F114" s="54"/>
      <c r="G114" s="54"/>
    </row>
    <row r="115" spans="1:7" ht="24" customHeight="1" x14ac:dyDescent="0.35">
      <c r="A115" s="47" t="s">
        <v>4</v>
      </c>
      <c r="B115" s="47"/>
      <c r="C115" s="47"/>
      <c r="D115" s="47"/>
      <c r="E115" s="47"/>
      <c r="F115" s="48"/>
      <c r="G115" s="48"/>
    </row>
    <row r="116" spans="1:7" ht="24" customHeight="1" x14ac:dyDescent="0.35">
      <c r="A116" s="44" t="s">
        <v>3</v>
      </c>
      <c r="B116" s="44"/>
      <c r="C116" s="44"/>
      <c r="D116" s="45"/>
      <c r="E116" s="45"/>
      <c r="F116" s="46"/>
      <c r="G116" s="46"/>
    </row>
    <row r="117" spans="1:7" x14ac:dyDescent="0.35">
      <c r="A117" s="54"/>
      <c r="B117" s="54"/>
      <c r="C117" s="54"/>
      <c r="D117" s="54"/>
      <c r="E117" s="54"/>
      <c r="F117" s="54"/>
      <c r="G117" s="54"/>
    </row>
    <row r="118" spans="1:7" x14ac:dyDescent="0.35">
      <c r="A118" s="48" t="s">
        <v>4</v>
      </c>
      <c r="B118" s="48"/>
      <c r="C118" s="48"/>
      <c r="D118" s="48"/>
      <c r="E118" s="48"/>
      <c r="F118" s="55"/>
      <c r="G118" s="55"/>
    </row>
    <row r="119" spans="1:7" x14ac:dyDescent="0.35">
      <c r="A119" s="56" t="s">
        <v>36</v>
      </c>
      <c r="B119" s="56"/>
      <c r="C119" s="56"/>
      <c r="D119" s="56"/>
      <c r="E119" s="56"/>
      <c r="F119" s="56"/>
      <c r="G119" s="56"/>
    </row>
    <row r="120" spans="1:7" x14ac:dyDescent="0.35">
      <c r="A120" s="57" t="s">
        <v>151</v>
      </c>
      <c r="B120" s="57"/>
      <c r="C120" s="57"/>
      <c r="D120" s="57"/>
      <c r="E120" s="57"/>
      <c r="F120" s="57"/>
      <c r="G120" s="57"/>
    </row>
    <row r="121" spans="1:7" ht="13" customHeight="1" x14ac:dyDescent="0.35">
      <c r="A121" s="44" t="s">
        <v>2</v>
      </c>
      <c r="B121" s="44"/>
      <c r="C121" s="44"/>
      <c r="D121" s="45"/>
      <c r="E121" s="45"/>
      <c r="F121" s="46"/>
      <c r="G121" s="46"/>
    </row>
    <row r="122" spans="1:7" ht="24.5" customHeight="1" x14ac:dyDescent="0.35">
      <c r="A122" s="54">
        <f>G49</f>
        <v>0</v>
      </c>
      <c r="B122" s="54"/>
      <c r="C122" s="54"/>
      <c r="D122" s="54"/>
      <c r="E122" s="54"/>
      <c r="F122" s="54"/>
      <c r="G122" s="54"/>
    </row>
    <row r="123" spans="1:7" ht="24" customHeight="1" x14ac:dyDescent="0.35">
      <c r="A123" s="47" t="s">
        <v>4</v>
      </c>
      <c r="B123" s="47"/>
      <c r="C123" s="47"/>
      <c r="D123" s="47"/>
      <c r="E123" s="47"/>
      <c r="F123" s="48"/>
      <c r="G123" s="48"/>
    </row>
    <row r="124" spans="1:7" ht="24" customHeight="1" x14ac:dyDescent="0.35">
      <c r="A124" s="44" t="s">
        <v>3</v>
      </c>
      <c r="B124" s="44"/>
      <c r="C124" s="44"/>
      <c r="D124" s="45"/>
      <c r="E124" s="45"/>
      <c r="F124" s="46"/>
      <c r="G124" s="46"/>
    </row>
    <row r="125" spans="1:7" x14ac:dyDescent="0.35">
      <c r="A125" s="54"/>
      <c r="B125" s="54"/>
      <c r="C125" s="54"/>
      <c r="D125" s="54"/>
      <c r="E125" s="54"/>
      <c r="F125" s="54"/>
      <c r="G125" s="54"/>
    </row>
    <row r="126" spans="1:7" x14ac:dyDescent="0.35">
      <c r="A126" s="48" t="s">
        <v>4</v>
      </c>
      <c r="B126" s="48"/>
      <c r="C126" s="48"/>
      <c r="D126" s="48"/>
      <c r="E126" s="48"/>
      <c r="F126" s="55"/>
      <c r="G126" s="55"/>
    </row>
    <row r="127" spans="1:7" x14ac:dyDescent="0.35">
      <c r="A127" s="56" t="s">
        <v>36</v>
      </c>
      <c r="B127" s="56"/>
      <c r="C127" s="56"/>
      <c r="D127" s="56"/>
      <c r="E127" s="56"/>
      <c r="F127" s="56"/>
      <c r="G127" s="56"/>
    </row>
    <row r="128" spans="1:7" x14ac:dyDescent="0.35">
      <c r="A128" s="57" t="s">
        <v>152</v>
      </c>
      <c r="B128" s="57"/>
      <c r="C128" s="57"/>
      <c r="D128" s="57"/>
      <c r="E128" s="57"/>
      <c r="F128" s="57"/>
      <c r="G128" s="57"/>
    </row>
    <row r="129" spans="1:7" ht="13" customHeight="1" x14ac:dyDescent="0.35">
      <c r="A129" s="44" t="s">
        <v>2</v>
      </c>
      <c r="B129" s="44"/>
      <c r="C129" s="44"/>
      <c r="D129" s="45"/>
      <c r="E129" s="45"/>
      <c r="F129" s="46"/>
      <c r="G129" s="46"/>
    </row>
    <row r="130" spans="1:7" ht="24.5" customHeight="1" x14ac:dyDescent="0.35">
      <c r="A130" s="54">
        <f>G61</f>
        <v>0</v>
      </c>
      <c r="B130" s="54"/>
      <c r="C130" s="54"/>
      <c r="D130" s="54"/>
      <c r="E130" s="54"/>
      <c r="F130" s="54"/>
      <c r="G130" s="54"/>
    </row>
    <row r="131" spans="1:7" ht="24" customHeight="1" x14ac:dyDescent="0.35">
      <c r="A131" s="47" t="s">
        <v>4</v>
      </c>
      <c r="B131" s="47"/>
      <c r="C131" s="47"/>
      <c r="D131" s="47"/>
      <c r="E131" s="47"/>
      <c r="F131" s="48"/>
      <c r="G131" s="48"/>
    </row>
    <row r="132" spans="1:7" ht="24" customHeight="1" x14ac:dyDescent="0.35">
      <c r="A132" s="44" t="s">
        <v>3</v>
      </c>
      <c r="B132" s="44"/>
      <c r="C132" s="44"/>
      <c r="D132" s="45"/>
      <c r="E132" s="45"/>
      <c r="F132" s="46"/>
      <c r="G132" s="46"/>
    </row>
    <row r="133" spans="1:7" x14ac:dyDescent="0.35">
      <c r="A133" s="54"/>
      <c r="B133" s="54"/>
      <c r="C133" s="54"/>
      <c r="D133" s="54"/>
      <c r="E133" s="54"/>
      <c r="F133" s="54"/>
      <c r="G133" s="54"/>
    </row>
    <row r="134" spans="1:7" x14ac:dyDescent="0.35">
      <c r="A134" s="48" t="s">
        <v>4</v>
      </c>
      <c r="B134" s="48"/>
      <c r="C134" s="48"/>
      <c r="D134" s="48"/>
      <c r="E134" s="48"/>
      <c r="F134" s="55"/>
      <c r="G134" s="55"/>
    </row>
    <row r="135" spans="1:7" x14ac:dyDescent="0.35">
      <c r="A135" s="56" t="s">
        <v>36</v>
      </c>
      <c r="B135" s="56"/>
      <c r="C135" s="56"/>
      <c r="D135" s="56"/>
      <c r="E135" s="56"/>
      <c r="F135" s="56"/>
      <c r="G135" s="56"/>
    </row>
    <row r="136" spans="1:7" x14ac:dyDescent="0.35">
      <c r="A136" s="57" t="s">
        <v>153</v>
      </c>
      <c r="B136" s="57"/>
      <c r="C136" s="57"/>
      <c r="D136" s="57"/>
      <c r="E136" s="57"/>
      <c r="F136" s="57"/>
      <c r="G136" s="57"/>
    </row>
    <row r="137" spans="1:7" ht="13" customHeight="1" x14ac:dyDescent="0.35">
      <c r="A137" s="44" t="s">
        <v>2</v>
      </c>
      <c r="B137" s="44"/>
      <c r="C137" s="44"/>
      <c r="D137" s="45"/>
      <c r="E137" s="45"/>
      <c r="F137" s="46"/>
      <c r="G137" s="46"/>
    </row>
    <row r="138" spans="1:7" ht="24.5" customHeight="1" x14ac:dyDescent="0.35">
      <c r="A138" s="54">
        <f>G70</f>
        <v>0</v>
      </c>
      <c r="B138" s="54"/>
      <c r="C138" s="54"/>
      <c r="D138" s="54"/>
      <c r="E138" s="54"/>
      <c r="F138" s="54"/>
      <c r="G138" s="54"/>
    </row>
    <row r="139" spans="1:7" ht="24" customHeight="1" x14ac:dyDescent="0.35">
      <c r="A139" s="47" t="s">
        <v>4</v>
      </c>
      <c r="B139" s="47"/>
      <c r="C139" s="47"/>
      <c r="D139" s="47"/>
      <c r="E139" s="47"/>
      <c r="F139" s="48"/>
      <c r="G139" s="48"/>
    </row>
    <row r="140" spans="1:7" ht="24" customHeight="1" x14ac:dyDescent="0.35">
      <c r="A140" s="44" t="s">
        <v>3</v>
      </c>
      <c r="B140" s="44"/>
      <c r="C140" s="44"/>
      <c r="D140" s="45"/>
      <c r="E140" s="45"/>
      <c r="F140" s="46"/>
      <c r="G140" s="46"/>
    </row>
    <row r="141" spans="1:7" x14ac:dyDescent="0.35">
      <c r="A141" s="54"/>
      <c r="B141" s="54"/>
      <c r="C141" s="54"/>
      <c r="D141" s="54"/>
      <c r="E141" s="54"/>
      <c r="F141" s="54"/>
      <c r="G141" s="54"/>
    </row>
    <row r="142" spans="1:7" x14ac:dyDescent="0.35">
      <c r="A142" s="48" t="s">
        <v>4</v>
      </c>
      <c r="B142" s="48"/>
      <c r="C142" s="48"/>
      <c r="D142" s="48"/>
      <c r="E142" s="48"/>
      <c r="F142" s="55"/>
      <c r="G142" s="55"/>
    </row>
    <row r="143" spans="1:7" x14ac:dyDescent="0.35">
      <c r="A143" s="56" t="s">
        <v>36</v>
      </c>
      <c r="B143" s="56"/>
      <c r="C143" s="56"/>
      <c r="D143" s="56"/>
      <c r="E143" s="56"/>
      <c r="F143" s="56"/>
      <c r="G143" s="56"/>
    </row>
    <row r="144" spans="1:7" x14ac:dyDescent="0.35">
      <c r="A144" s="57" t="s">
        <v>154</v>
      </c>
      <c r="B144" s="57"/>
      <c r="C144" s="57"/>
      <c r="D144" s="57"/>
      <c r="E144" s="57"/>
      <c r="F144" s="57"/>
      <c r="G144" s="57"/>
    </row>
    <row r="145" spans="1:7" ht="13" customHeight="1" x14ac:dyDescent="0.35">
      <c r="A145" s="44" t="s">
        <v>2</v>
      </c>
      <c r="B145" s="44"/>
      <c r="C145" s="44"/>
      <c r="D145" s="45"/>
      <c r="E145" s="45"/>
      <c r="F145" s="46"/>
      <c r="G145" s="46"/>
    </row>
    <row r="146" spans="1:7" ht="24.5" customHeight="1" x14ac:dyDescent="0.35">
      <c r="A146" s="54">
        <f>G81</f>
        <v>0</v>
      </c>
      <c r="B146" s="54"/>
      <c r="C146" s="54"/>
      <c r="D146" s="54"/>
      <c r="E146" s="54"/>
      <c r="F146" s="54"/>
      <c r="G146" s="54"/>
    </row>
    <row r="147" spans="1:7" ht="24" customHeight="1" x14ac:dyDescent="0.35">
      <c r="A147" s="47" t="s">
        <v>4</v>
      </c>
      <c r="B147" s="47"/>
      <c r="C147" s="47"/>
      <c r="D147" s="47"/>
      <c r="E147" s="47"/>
      <c r="F147" s="48"/>
      <c r="G147" s="48"/>
    </row>
    <row r="148" spans="1:7" ht="24" customHeight="1" x14ac:dyDescent="0.35">
      <c r="A148" s="44" t="s">
        <v>3</v>
      </c>
      <c r="B148" s="44"/>
      <c r="C148" s="44"/>
      <c r="D148" s="45"/>
      <c r="E148" s="45"/>
      <c r="F148" s="46"/>
      <c r="G148" s="46"/>
    </row>
    <row r="149" spans="1:7" x14ac:dyDescent="0.35">
      <c r="A149" s="54"/>
      <c r="B149" s="54"/>
      <c r="C149" s="54"/>
      <c r="D149" s="54"/>
      <c r="E149" s="54"/>
      <c r="F149" s="54"/>
      <c r="G149" s="54"/>
    </row>
    <row r="150" spans="1:7" x14ac:dyDescent="0.35">
      <c r="A150" s="48" t="s">
        <v>4</v>
      </c>
      <c r="B150" s="48"/>
      <c r="C150" s="48"/>
      <c r="D150" s="48"/>
      <c r="E150" s="48"/>
      <c r="F150" s="55"/>
      <c r="G150" s="55"/>
    </row>
    <row r="151" spans="1:7" x14ac:dyDescent="0.35">
      <c r="A151" s="56" t="s">
        <v>36</v>
      </c>
      <c r="B151" s="56"/>
      <c r="C151" s="56"/>
      <c r="D151" s="56"/>
      <c r="E151" s="56"/>
      <c r="F151" s="56"/>
      <c r="G151" s="56"/>
    </row>
    <row r="152" spans="1:7" x14ac:dyDescent="0.35">
      <c r="A152" s="57" t="s">
        <v>155</v>
      </c>
      <c r="B152" s="57"/>
      <c r="C152" s="57"/>
      <c r="D152" s="57"/>
      <c r="E152" s="57"/>
      <c r="F152" s="57"/>
      <c r="G152" s="57"/>
    </row>
    <row r="153" spans="1:7" ht="13" customHeight="1" x14ac:dyDescent="0.35">
      <c r="A153" s="44" t="s">
        <v>2</v>
      </c>
      <c r="B153" s="44"/>
      <c r="C153" s="44"/>
      <c r="D153" s="45"/>
      <c r="E153" s="45"/>
      <c r="F153" s="46"/>
      <c r="G153" s="46"/>
    </row>
    <row r="154" spans="1:7" ht="24.5" customHeight="1" x14ac:dyDescent="0.35">
      <c r="A154" s="54">
        <f>G89</f>
        <v>0</v>
      </c>
      <c r="B154" s="54"/>
      <c r="C154" s="54"/>
      <c r="D154" s="54"/>
      <c r="E154" s="54"/>
      <c r="F154" s="54"/>
      <c r="G154" s="54"/>
    </row>
    <row r="155" spans="1:7" ht="24" customHeight="1" x14ac:dyDescent="0.35">
      <c r="A155" s="47" t="s">
        <v>4</v>
      </c>
      <c r="B155" s="47"/>
      <c r="C155" s="47"/>
      <c r="D155" s="47"/>
      <c r="E155" s="47"/>
      <c r="F155" s="48"/>
      <c r="G155" s="48"/>
    </row>
    <row r="156" spans="1:7" ht="24" customHeight="1" x14ac:dyDescent="0.35">
      <c r="A156" s="44" t="s">
        <v>3</v>
      </c>
      <c r="B156" s="44"/>
      <c r="C156" s="44"/>
      <c r="D156" s="45"/>
      <c r="E156" s="45"/>
      <c r="F156" s="46"/>
      <c r="G156" s="46"/>
    </row>
    <row r="157" spans="1:7" x14ac:dyDescent="0.35">
      <c r="A157" s="54"/>
      <c r="B157" s="54"/>
      <c r="C157" s="54"/>
      <c r="D157" s="54"/>
      <c r="E157" s="54"/>
      <c r="F157" s="54"/>
      <c r="G157" s="54"/>
    </row>
    <row r="158" spans="1:7" x14ac:dyDescent="0.35">
      <c r="A158" s="48" t="s">
        <v>4</v>
      </c>
      <c r="B158" s="48"/>
      <c r="C158" s="48"/>
      <c r="D158" s="48"/>
      <c r="E158" s="48"/>
      <c r="F158" s="55"/>
      <c r="G158" s="55"/>
    </row>
    <row r="159" spans="1:7" x14ac:dyDescent="0.35">
      <c r="A159" s="56" t="s">
        <v>36</v>
      </c>
      <c r="B159" s="56"/>
      <c r="C159" s="56"/>
      <c r="D159" s="56"/>
      <c r="E159" s="56"/>
      <c r="F159" s="56"/>
      <c r="G159" s="56"/>
    </row>
    <row r="160" spans="1:7" x14ac:dyDescent="0.35">
      <c r="A160" s="57" t="s">
        <v>156</v>
      </c>
      <c r="B160" s="57"/>
      <c r="C160" s="57"/>
      <c r="D160" s="57"/>
      <c r="E160" s="57"/>
      <c r="F160" s="57"/>
      <c r="G160" s="57"/>
    </row>
    <row r="161" spans="1:7" ht="13" customHeight="1" x14ac:dyDescent="0.35">
      <c r="A161" s="44" t="s">
        <v>2</v>
      </c>
      <c r="B161" s="44"/>
      <c r="C161" s="44"/>
      <c r="D161" s="45"/>
      <c r="E161" s="45"/>
      <c r="F161" s="46"/>
      <c r="G161" s="46"/>
    </row>
    <row r="162" spans="1:7" ht="24.5" customHeight="1" x14ac:dyDescent="0.35">
      <c r="A162" s="54">
        <f>G93</f>
        <v>0</v>
      </c>
      <c r="B162" s="54"/>
      <c r="C162" s="54"/>
      <c r="D162" s="54"/>
      <c r="E162" s="54"/>
      <c r="F162" s="54"/>
      <c r="G162" s="54"/>
    </row>
    <row r="163" spans="1:7" ht="24" customHeight="1" x14ac:dyDescent="0.35">
      <c r="A163" s="47" t="s">
        <v>4</v>
      </c>
      <c r="B163" s="47"/>
      <c r="C163" s="47"/>
      <c r="D163" s="47"/>
      <c r="E163" s="47"/>
      <c r="F163" s="48"/>
      <c r="G163" s="48"/>
    </row>
    <row r="164" spans="1:7" ht="24" customHeight="1" x14ac:dyDescent="0.35">
      <c r="A164" s="44" t="s">
        <v>3</v>
      </c>
      <c r="B164" s="44"/>
      <c r="C164" s="44"/>
      <c r="D164" s="45"/>
      <c r="E164" s="45"/>
      <c r="F164" s="46"/>
      <c r="G164" s="46"/>
    </row>
    <row r="165" spans="1:7" x14ac:dyDescent="0.35">
      <c r="A165" s="54"/>
      <c r="B165" s="54"/>
      <c r="C165" s="54"/>
      <c r="D165" s="54"/>
      <c r="E165" s="54"/>
      <c r="F165" s="54"/>
      <c r="G165" s="54"/>
    </row>
    <row r="166" spans="1:7" x14ac:dyDescent="0.35">
      <c r="A166" s="48" t="s">
        <v>4</v>
      </c>
      <c r="B166" s="48"/>
      <c r="C166" s="48"/>
      <c r="D166" s="48"/>
      <c r="E166" s="48"/>
      <c r="F166" s="55"/>
      <c r="G166" s="55"/>
    </row>
    <row r="167" spans="1:7" x14ac:dyDescent="0.35">
      <c r="A167" s="56" t="s">
        <v>36</v>
      </c>
      <c r="B167" s="56"/>
      <c r="C167" s="56"/>
      <c r="D167" s="56"/>
      <c r="E167" s="56"/>
      <c r="F167" s="56"/>
      <c r="G167" s="56"/>
    </row>
    <row r="168" spans="1:7" x14ac:dyDescent="0.35">
      <c r="A168" s="93" t="s">
        <v>48</v>
      </c>
      <c r="B168" s="93"/>
      <c r="C168" s="93"/>
      <c r="D168" s="93"/>
      <c r="E168" s="93"/>
      <c r="F168" s="93"/>
      <c r="G168" s="93"/>
    </row>
    <row r="169" spans="1:7" x14ac:dyDescent="0.35">
      <c r="A169" s="46" t="s">
        <v>40</v>
      </c>
      <c r="B169" s="46"/>
      <c r="C169" s="46"/>
      <c r="D169" s="46"/>
      <c r="E169" s="46"/>
      <c r="F169" s="46"/>
      <c r="G169" s="46"/>
    </row>
    <row r="170" spans="1:7" x14ac:dyDescent="0.35">
      <c r="A170" s="49"/>
      <c r="B170" s="49"/>
      <c r="C170" s="49"/>
      <c r="D170" s="49"/>
      <c r="E170" s="49"/>
      <c r="F170" s="49"/>
      <c r="G170" s="49"/>
    </row>
    <row r="171" spans="1:7" x14ac:dyDescent="0.35">
      <c r="A171" s="92" t="s">
        <v>27</v>
      </c>
      <c r="B171" s="92"/>
      <c r="C171" s="92"/>
      <c r="D171" s="92"/>
      <c r="E171" s="92"/>
      <c r="F171" s="92"/>
      <c r="G171" s="92"/>
    </row>
    <row r="172" spans="1:7" ht="166.5" customHeight="1" x14ac:dyDescent="0.35">
      <c r="A172" s="87" t="s">
        <v>39</v>
      </c>
      <c r="B172" s="87"/>
      <c r="C172" s="87"/>
      <c r="D172" s="87"/>
      <c r="E172" s="87"/>
      <c r="F172" s="87"/>
      <c r="G172" s="87"/>
    </row>
    <row r="173" spans="1:7" ht="17" customHeight="1" x14ac:dyDescent="0.35">
      <c r="A173" s="91" t="s">
        <v>158</v>
      </c>
      <c r="B173" s="91"/>
      <c r="C173" s="91"/>
      <c r="D173" s="91"/>
      <c r="E173" s="91"/>
      <c r="F173" s="91"/>
      <c r="G173" s="91"/>
    </row>
    <row r="174" spans="1:7" ht="20.5" customHeight="1" x14ac:dyDescent="0.35">
      <c r="A174" s="59" t="s">
        <v>159</v>
      </c>
      <c r="B174" s="59"/>
      <c r="C174" s="59"/>
      <c r="D174" s="59"/>
      <c r="E174" s="59"/>
      <c r="F174" s="59"/>
      <c r="G174" s="59"/>
    </row>
    <row r="175" spans="1:7" x14ac:dyDescent="0.35">
      <c r="A175" s="60" t="s">
        <v>5</v>
      </c>
      <c r="B175" s="60"/>
      <c r="C175" s="60"/>
      <c r="D175" s="60"/>
      <c r="E175" s="60"/>
      <c r="F175" s="60"/>
      <c r="G175" s="60"/>
    </row>
    <row r="176" spans="1:7" x14ac:dyDescent="0.35">
      <c r="A176" s="60" t="s">
        <v>6</v>
      </c>
      <c r="B176" s="60"/>
      <c r="C176" s="60"/>
      <c r="D176" s="60"/>
      <c r="E176" s="60"/>
      <c r="F176" s="60"/>
      <c r="G176" s="60"/>
    </row>
    <row r="177" spans="1:7" x14ac:dyDescent="0.35">
      <c r="A177" s="60" t="s">
        <v>7</v>
      </c>
      <c r="B177" s="60"/>
      <c r="C177" s="60"/>
      <c r="D177" s="60"/>
      <c r="E177" s="60"/>
      <c r="F177" s="60"/>
      <c r="G177" s="60"/>
    </row>
    <row r="178" spans="1:7" x14ac:dyDescent="0.35">
      <c r="A178" s="60" t="s">
        <v>8</v>
      </c>
      <c r="B178" s="60"/>
      <c r="C178" s="60"/>
      <c r="D178" s="60"/>
      <c r="E178" s="60"/>
      <c r="F178" s="60"/>
      <c r="G178" s="60"/>
    </row>
    <row r="179" spans="1:7" x14ac:dyDescent="0.35">
      <c r="A179" s="61" t="s">
        <v>160</v>
      </c>
      <c r="B179" s="61"/>
      <c r="C179" s="61"/>
      <c r="D179" s="61"/>
      <c r="E179" s="61"/>
      <c r="F179" s="61"/>
      <c r="G179" s="61"/>
    </row>
    <row r="180" spans="1:7" x14ac:dyDescent="0.35">
      <c r="A180" s="58" t="s">
        <v>9</v>
      </c>
      <c r="B180" s="58"/>
      <c r="C180" s="58"/>
      <c r="D180" s="58"/>
      <c r="E180" s="58"/>
      <c r="F180" s="58"/>
      <c r="G180" s="58"/>
    </row>
    <row r="181" spans="1:7" x14ac:dyDescent="0.35">
      <c r="A181" s="58" t="s">
        <v>10</v>
      </c>
      <c r="B181" s="58"/>
      <c r="C181" s="58"/>
      <c r="D181" s="58"/>
      <c r="E181" s="58"/>
      <c r="F181" s="58"/>
      <c r="G181" s="58"/>
    </row>
    <row r="182" spans="1:7" x14ac:dyDescent="0.35">
      <c r="A182" s="58" t="s">
        <v>11</v>
      </c>
      <c r="B182" s="58"/>
      <c r="C182" s="58"/>
      <c r="D182" s="58"/>
      <c r="E182" s="58"/>
      <c r="F182" s="58"/>
      <c r="G182" s="58"/>
    </row>
    <row r="183" spans="1:7" x14ac:dyDescent="0.35">
      <c r="A183" s="58" t="s">
        <v>12</v>
      </c>
      <c r="B183" s="58"/>
      <c r="C183" s="58"/>
      <c r="D183" s="58"/>
      <c r="E183" s="58"/>
      <c r="F183" s="58"/>
      <c r="G183" s="58"/>
    </row>
    <row r="184" spans="1:7" x14ac:dyDescent="0.35">
      <c r="A184" s="58" t="s">
        <v>13</v>
      </c>
      <c r="B184" s="58"/>
      <c r="C184" s="58"/>
      <c r="D184" s="58"/>
      <c r="E184" s="58"/>
      <c r="F184" s="58"/>
      <c r="G184" s="58"/>
    </row>
    <row r="185" spans="1:7" x14ac:dyDescent="0.35">
      <c r="A185" s="58" t="s">
        <v>14</v>
      </c>
      <c r="B185" s="58"/>
      <c r="C185" s="58"/>
      <c r="D185" s="58"/>
      <c r="E185" s="58"/>
      <c r="F185" s="58"/>
      <c r="G185" s="58"/>
    </row>
    <row r="186" spans="1:7" x14ac:dyDescent="0.35">
      <c r="A186" s="58" t="s">
        <v>15</v>
      </c>
      <c r="B186" s="58"/>
      <c r="C186" s="58"/>
      <c r="D186" s="58"/>
      <c r="E186" s="58"/>
      <c r="F186" s="58"/>
      <c r="G186" s="58"/>
    </row>
    <row r="187" spans="1:7" x14ac:dyDescent="0.35">
      <c r="A187" s="58" t="s">
        <v>20</v>
      </c>
      <c r="B187" s="58"/>
      <c r="C187" s="58"/>
      <c r="D187" s="58"/>
      <c r="E187" s="58"/>
      <c r="F187" s="58"/>
      <c r="G187" s="58"/>
    </row>
    <row r="188" spans="1:7" x14ac:dyDescent="0.35">
      <c r="A188" s="46"/>
      <c r="B188" s="50"/>
      <c r="C188" s="50"/>
      <c r="D188" s="51"/>
      <c r="E188" s="51"/>
      <c r="F188" s="51"/>
      <c r="G188" s="46"/>
    </row>
    <row r="189" spans="1:7" x14ac:dyDescent="0.35">
      <c r="A189" s="46"/>
      <c r="B189" s="52"/>
      <c r="C189" s="52"/>
      <c r="D189" s="52"/>
      <c r="E189" s="52"/>
      <c r="F189" s="52"/>
      <c r="G189" s="52"/>
    </row>
    <row r="190" spans="1:7" x14ac:dyDescent="0.35">
      <c r="A190" s="46"/>
      <c r="B190" s="46" t="s">
        <v>35</v>
      </c>
      <c r="C190" s="46"/>
      <c r="D190" s="46"/>
      <c r="E190" s="46"/>
      <c r="F190" s="53"/>
      <c r="G190" s="46"/>
    </row>
    <row r="191" spans="1:7" x14ac:dyDescent="0.35">
      <c r="A191" s="46"/>
      <c r="B191" s="46"/>
      <c r="C191" s="46"/>
      <c r="D191" s="46"/>
      <c r="E191" s="46"/>
      <c r="F191" s="84" t="s">
        <v>21</v>
      </c>
      <c r="G191" s="84"/>
    </row>
    <row r="192" spans="1:7" x14ac:dyDescent="0.35">
      <c r="A192" s="46"/>
      <c r="B192" s="52"/>
      <c r="C192" s="52"/>
      <c r="D192" s="46"/>
      <c r="E192" s="46"/>
      <c r="F192" s="52"/>
      <c r="G192" s="46"/>
    </row>
    <row r="193" spans="4:5" x14ac:dyDescent="0.35">
      <c r="D193" s="1"/>
      <c r="E193" s="1"/>
    </row>
  </sheetData>
  <mergeCells count="97">
    <mergeCell ref="A112:G112"/>
    <mergeCell ref="A173:G173"/>
    <mergeCell ref="A172:G172"/>
    <mergeCell ref="A171:G171"/>
    <mergeCell ref="A168:G168"/>
    <mergeCell ref="A114:G114"/>
    <mergeCell ref="A130:G130"/>
    <mergeCell ref="A133:G133"/>
    <mergeCell ref="F134:G134"/>
    <mergeCell ref="A135:G135"/>
    <mergeCell ref="A136:G136"/>
    <mergeCell ref="A138:G138"/>
    <mergeCell ref="A141:G141"/>
    <mergeCell ref="F142:G142"/>
    <mergeCell ref="A143:G143"/>
    <mergeCell ref="A144:G144"/>
    <mergeCell ref="A111:G111"/>
    <mergeCell ref="A31:F31"/>
    <mergeCell ref="A22:G22"/>
    <mergeCell ref="A93:F93"/>
    <mergeCell ref="A90:G90"/>
    <mergeCell ref="A103:G103"/>
    <mergeCell ref="A104:G104"/>
    <mergeCell ref="A106:G106"/>
    <mergeCell ref="F110:G110"/>
    <mergeCell ref="A71:G71"/>
    <mergeCell ref="A81:F81"/>
    <mergeCell ref="A82:G82"/>
    <mergeCell ref="A89:F89"/>
    <mergeCell ref="F191:G191"/>
    <mergeCell ref="A11:G11"/>
    <mergeCell ref="A13:G13"/>
    <mergeCell ref="A14:G14"/>
    <mergeCell ref="A12:G12"/>
    <mergeCell ref="A175:G175"/>
    <mergeCell ref="A176:G176"/>
    <mergeCell ref="A177:G177"/>
    <mergeCell ref="A117:G117"/>
    <mergeCell ref="A98:G98"/>
    <mergeCell ref="A96:G96"/>
    <mergeCell ref="A95:G95"/>
    <mergeCell ref="A187:G187"/>
    <mergeCell ref="A186:G186"/>
    <mergeCell ref="A185:G185"/>
    <mergeCell ref="A109:G109"/>
    <mergeCell ref="A10:G10"/>
    <mergeCell ref="A2:G2"/>
    <mergeCell ref="A17:G17"/>
    <mergeCell ref="A101:G101"/>
    <mergeCell ref="F102:G102"/>
    <mergeCell ref="A21:F21"/>
    <mergeCell ref="A94:G94"/>
    <mergeCell ref="A32:G32"/>
    <mergeCell ref="A37:F37"/>
    <mergeCell ref="A38:G38"/>
    <mergeCell ref="A49:F49"/>
    <mergeCell ref="A50:G50"/>
    <mergeCell ref="A61:F61"/>
    <mergeCell ref="A62:G62"/>
    <mergeCell ref="A70:F70"/>
    <mergeCell ref="A1:G1"/>
    <mergeCell ref="A6:G6"/>
    <mergeCell ref="A8:G8"/>
    <mergeCell ref="A7:G7"/>
    <mergeCell ref="A9:G9"/>
    <mergeCell ref="A3:G3"/>
    <mergeCell ref="A4:G4"/>
    <mergeCell ref="A184:G184"/>
    <mergeCell ref="A183:G183"/>
    <mergeCell ref="A182:G182"/>
    <mergeCell ref="F118:G118"/>
    <mergeCell ref="A119:G119"/>
    <mergeCell ref="A174:G174"/>
    <mergeCell ref="A178:G178"/>
    <mergeCell ref="A181:G181"/>
    <mergeCell ref="A180:G180"/>
    <mergeCell ref="A179:G179"/>
    <mergeCell ref="A120:G120"/>
    <mergeCell ref="A122:G122"/>
    <mergeCell ref="A125:G125"/>
    <mergeCell ref="F126:G126"/>
    <mergeCell ref="A127:G127"/>
    <mergeCell ref="A128:G128"/>
    <mergeCell ref="A146:G146"/>
    <mergeCell ref="A149:G149"/>
    <mergeCell ref="F150:G150"/>
    <mergeCell ref="A151:G151"/>
    <mergeCell ref="A152:G152"/>
    <mergeCell ref="A162:G162"/>
    <mergeCell ref="A165:G165"/>
    <mergeCell ref="F166:G166"/>
    <mergeCell ref="A167:G167"/>
    <mergeCell ref="A154:G154"/>
    <mergeCell ref="A157:G157"/>
    <mergeCell ref="F158:G158"/>
    <mergeCell ref="A159:G159"/>
    <mergeCell ref="A160:G160"/>
  </mergeCells>
  <phoneticPr fontId="1" type="noConversion"/>
  <pageMargins left="0.23622047244094491" right="0.23622047244094491" top="0.74803149606299213" bottom="0.74803149606299213" header="0.31496062992125984" footer="0.31496062992125984"/>
  <pageSetup paperSize="9" scale="9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347D08AEEA134D82F5E2E2D43588BF" ma:contentTypeVersion="12" ma:contentTypeDescription="Create a new document." ma:contentTypeScope="" ma:versionID="bd7a0753bfc71953f44d636e69490e54">
  <xsd:schema xmlns:xsd="http://www.w3.org/2001/XMLSchema" xmlns:xs="http://www.w3.org/2001/XMLSchema" xmlns:p="http://schemas.microsoft.com/office/2006/metadata/properties" xmlns:ns2="eeeced59-2c65-47cc-87f6-2b8215b4aa0c" xmlns:ns3="9ff23d0c-5ab8-403b-8e38-6c06b8bc442f" targetNamespace="http://schemas.microsoft.com/office/2006/metadata/properties" ma:root="true" ma:fieldsID="b7026afb57067bca1fe7c200c5885dbc" ns2:_="" ns3:_="">
    <xsd:import namespace="eeeced59-2c65-47cc-87f6-2b8215b4aa0c"/>
    <xsd:import namespace="9ff23d0c-5ab8-403b-8e38-6c06b8bc44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tatu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eced59-2c65-47cc-87f6-2b8215b4aa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2" nillable="true" ma:displayName="Status" ma:format="Dropdown" ma:internalName="Status">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f23d0c-5ab8-403b-8e38-6c06b8bc4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eeeced59-2c65-47cc-87f6-2b8215b4aa0c" xsi:nil="true"/>
  </documentManagement>
</p:properties>
</file>

<file path=customXml/itemProps1.xml><?xml version="1.0" encoding="utf-8"?>
<ds:datastoreItem xmlns:ds="http://schemas.openxmlformats.org/officeDocument/2006/customXml" ds:itemID="{1E174B58-8BE7-460B-8CAA-99EADA2F5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eced59-2c65-47cc-87f6-2b8215b4aa0c"/>
    <ds:schemaRef ds:uri="9ff23d0c-5ab8-403b-8e38-6c06b8bc4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D17298-96D5-4AC9-93C3-2E1BC0FE9ED3}">
  <ds:schemaRefs>
    <ds:schemaRef ds:uri="http://schemas.microsoft.com/sharepoint/v3/contenttype/forms"/>
  </ds:schemaRefs>
</ds:datastoreItem>
</file>

<file path=customXml/itemProps3.xml><?xml version="1.0" encoding="utf-8"?>
<ds:datastoreItem xmlns:ds="http://schemas.openxmlformats.org/officeDocument/2006/customXml" ds:itemID="{0BC54B1F-86E0-425F-BFEA-EC892530DA79}">
  <ds:schemaRefs>
    <ds:schemaRef ds:uri="http://schemas.microsoft.com/office/2006/metadata/properties"/>
    <ds:schemaRef ds:uri="http://schemas.microsoft.com/office/infopath/2007/PartnerControls"/>
    <ds:schemaRef ds:uri="eeeced59-2c65-47cc-87f6-2b8215b4aa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Formularz oferty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Martyna Lisowska</dc:creator>
  <cp:lastModifiedBy>Klaudia Łozińska</cp:lastModifiedBy>
  <cp:lastPrinted>2020-05-05T09:21:34Z</cp:lastPrinted>
  <dcterms:created xsi:type="dcterms:W3CDTF">2017-02-24T13:09:06Z</dcterms:created>
  <dcterms:modified xsi:type="dcterms:W3CDTF">2022-03-11T12:24:03Z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0x01010051347D08AEEA134D82F5E2E2D43588BF</vt:lpwstr>
  </property>
  <property fmtid="{D5CDD505-2E9C-101B-9397-08002B2CF9AE}" pid="3" name="Order">
    <vt:r8>20400</vt:r8>
  </property>
</Properties>
</file>