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hał\Desktop\Dokumenty\Postępowania\TRANSFER\DDR\nowe zapytanie\"/>
    </mc:Choice>
  </mc:AlternateContent>
  <bookViews>
    <workbookView xWindow="0" yWindow="0" windowWidth="28800" windowHeight="11730"/>
  </bookViews>
  <sheets>
    <sheet name="Arkusz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7" i="1" l="1"/>
  <c r="G138" i="1"/>
  <c r="G139" i="1"/>
  <c r="G140" i="1"/>
  <c r="G141" i="1"/>
  <c r="G142" i="1"/>
  <c r="G126" i="1"/>
  <c r="G127" i="1"/>
  <c r="G128" i="1"/>
  <c r="G129" i="1"/>
  <c r="G130" i="1"/>
  <c r="G131" i="1"/>
  <c r="G132" i="1"/>
  <c r="G133" i="1"/>
  <c r="G134" i="1"/>
  <c r="G135" i="1"/>
  <c r="G136" i="1"/>
  <c r="G117" i="1"/>
  <c r="G118" i="1"/>
  <c r="G119" i="1"/>
  <c r="G120" i="1"/>
  <c r="G121" i="1"/>
  <c r="G122" i="1"/>
  <c r="G123" i="1"/>
  <c r="G124" i="1"/>
  <c r="G125" i="1"/>
  <c r="G116" i="1"/>
  <c r="G110" i="1"/>
  <c r="G111" i="1"/>
  <c r="G101" i="1"/>
  <c r="G102" i="1"/>
  <c r="G103" i="1"/>
  <c r="G104" i="1"/>
  <c r="G105" i="1"/>
  <c r="G106" i="1"/>
  <c r="G107" i="1"/>
  <c r="G108" i="1"/>
  <c r="G109" i="1"/>
  <c r="G89" i="1"/>
  <c r="G90" i="1"/>
  <c r="G91" i="1"/>
  <c r="G92" i="1"/>
  <c r="G93" i="1"/>
  <c r="G94" i="1"/>
  <c r="G95" i="1"/>
  <c r="G96" i="1"/>
  <c r="G97" i="1"/>
  <c r="G98" i="1"/>
  <c r="G99" i="1"/>
  <c r="G100" i="1"/>
  <c r="G80" i="1"/>
  <c r="G81" i="1"/>
  <c r="G82" i="1"/>
  <c r="G83" i="1"/>
  <c r="G84" i="1"/>
  <c r="G85" i="1"/>
  <c r="G86" i="1"/>
  <c r="G87" i="1"/>
  <c r="G88" i="1"/>
  <c r="G68" i="1"/>
  <c r="G69" i="1"/>
  <c r="G70" i="1"/>
  <c r="G71" i="1"/>
  <c r="G72" i="1"/>
  <c r="G73" i="1"/>
  <c r="G74" i="1"/>
  <c r="G75" i="1"/>
  <c r="G76" i="1"/>
  <c r="G77" i="1"/>
  <c r="G78" i="1"/>
  <c r="G79" i="1"/>
  <c r="G63" i="1"/>
  <c r="G64" i="1"/>
  <c r="G65" i="1"/>
  <c r="G66" i="1"/>
  <c r="G67" i="1"/>
  <c r="G58" i="1"/>
  <c r="G59" i="1"/>
  <c r="G60" i="1"/>
  <c r="G61" i="1"/>
  <c r="G62" i="1"/>
  <c r="G48" i="1"/>
  <c r="G49" i="1"/>
  <c r="G50" i="1"/>
  <c r="G51" i="1"/>
  <c r="G52" i="1"/>
  <c r="G53" i="1"/>
  <c r="G54" i="1"/>
  <c r="G55" i="1"/>
  <c r="G56" i="1"/>
  <c r="G57" i="1"/>
  <c r="G36" i="1"/>
  <c r="G37" i="1"/>
  <c r="G38" i="1"/>
  <c r="G39" i="1"/>
  <c r="G40" i="1"/>
  <c r="G41" i="1"/>
  <c r="G42" i="1"/>
  <c r="G43" i="1"/>
  <c r="G44" i="1"/>
  <c r="G45" i="1"/>
  <c r="G46" i="1"/>
  <c r="G47" i="1"/>
  <c r="G35" i="1"/>
  <c r="G26" i="1"/>
  <c r="G27" i="1"/>
  <c r="G28" i="1"/>
  <c r="G29" i="1"/>
  <c r="G19" i="1"/>
  <c r="G20" i="1"/>
  <c r="G21" i="1"/>
  <c r="G22" i="1"/>
  <c r="G23" i="1"/>
  <c r="G24" i="1"/>
  <c r="G25" i="1"/>
  <c r="G13" i="1"/>
  <c r="G14" i="1"/>
  <c r="G15" i="1"/>
  <c r="G16" i="1"/>
  <c r="G17" i="1"/>
  <c r="G18" i="1"/>
  <c r="G4" i="1"/>
  <c r="G5" i="1"/>
  <c r="G6" i="1"/>
  <c r="G7" i="1"/>
  <c r="G8" i="1"/>
  <c r="G9" i="1"/>
  <c r="G10" i="1"/>
  <c r="G11" i="1"/>
  <c r="G12" i="1"/>
  <c r="G3" i="1"/>
  <c r="G30" i="1" l="1"/>
  <c r="G143" i="1" l="1"/>
  <c r="G112" i="1"/>
</calcChain>
</file>

<file path=xl/comments1.xml><?xml version="1.0" encoding="utf-8"?>
<comments xmlns="http://schemas.openxmlformats.org/spreadsheetml/2006/main">
  <authors>
    <author/>
  </authors>
  <commentList>
    <comment ref="C60" authorId="0" shapeId="0">
      <text>
        <r>
          <rPr>
            <b/>
            <sz val="9"/>
            <color rgb="FF000000"/>
            <rFont val="Arial"/>
            <family val="2"/>
            <charset val="238"/>
          </rPr>
          <t xml:space="preserve">jarekwasiak:
</t>
        </r>
        <r>
          <rPr>
            <sz val="9"/>
            <color rgb="FF000000"/>
            <rFont val="Arial"/>
            <family val="2"/>
            <charset val="238"/>
          </rPr>
          <t>Mam wrażenie że ta pozycja zawiera kilka artykułów. Jeśli tak, każdy z nich powinien być umieszczony w innym wierszu.</t>
        </r>
      </text>
    </comment>
    <comment ref="C138" authorId="0" shapeId="0">
      <text>
        <r>
          <rPr>
            <b/>
            <sz val="9"/>
            <color rgb="FF000000"/>
            <rFont val="Arial"/>
            <family val="2"/>
            <charset val="238"/>
          </rPr>
          <t xml:space="preserve">jarekwasiak:
</t>
        </r>
        <r>
          <rPr>
            <sz val="9"/>
            <color rgb="FF000000"/>
            <rFont val="Arial"/>
            <family val="2"/>
            <charset val="238"/>
          </rPr>
          <t>o cenę jakiej gry pytamy w tej kwerendzie? Jak dla mnie wszystko do rozbicia na odrębne wiersze i przy każdym opis produktu.</t>
        </r>
      </text>
    </comment>
  </commentList>
</comments>
</file>

<file path=xl/sharedStrings.xml><?xml version="1.0" encoding="utf-8"?>
<sst xmlns="http://schemas.openxmlformats.org/spreadsheetml/2006/main" count="521" uniqueCount="388">
  <si>
    <t>Wykaz materiałów w ramach części I Zamówienia</t>
  </si>
  <si>
    <t>L.P.</t>
  </si>
  <si>
    <t>Materiały pielęgnacyjne (zużywalne)</t>
  </si>
  <si>
    <t>Specyfikacja materiału/opakowania</t>
  </si>
  <si>
    <t>Zapotrzebowanie (Liczba sztuk/opakowań/1 osobę/1 miesiąc)</t>
  </si>
  <si>
    <t>cena jednostkowa (za pojedyńcze opakowanie, sztukę etc.)</t>
  </si>
  <si>
    <t>szacunkowa wartość zamówienia w okresie 24 m-cy</t>
  </si>
  <si>
    <t>1.</t>
  </si>
  <si>
    <t>Chusteczki nawilżane</t>
  </si>
  <si>
    <t>1 opakowanie/3 miesiące/1 osobę</t>
  </si>
  <si>
    <t>2.</t>
  </si>
  <si>
    <t>podkłady higieniczne</t>
  </si>
  <si>
    <t>90x60 cm, opakowanie 30 szt., normal</t>
  </si>
  <si>
    <t>1 opakowanie/6 miesięcy/1 osobę</t>
  </si>
  <si>
    <t>3.</t>
  </si>
  <si>
    <t>pieluchomajtki dla dorosłych</t>
  </si>
  <si>
    <t>4.</t>
  </si>
  <si>
    <t>majtki chłonne rozmiar L, opakowanie 30 szt.</t>
  </si>
  <si>
    <t>5.</t>
  </si>
  <si>
    <t>myjka nasączona mydłem</t>
  </si>
  <si>
    <t>prostokątne ściereczki nasączone mydłem. 50 szt.</t>
  </si>
  <si>
    <t>1 opakowanie/2 miesiące/1 osobę</t>
  </si>
  <si>
    <t>6.</t>
  </si>
  <si>
    <t>krem ochronny z tlenkiem cynku</t>
  </si>
  <si>
    <t>przeciw odparzeniom, 200 ml</t>
  </si>
  <si>
    <t>1 sztuka/ 12 miesięcy/1 osobę</t>
  </si>
  <si>
    <t>7.</t>
  </si>
  <si>
    <t>rękawiczki nitrylowe S</t>
  </si>
  <si>
    <t>bezpudrowe, rozmiar S , opakowanie 100 szt.,</t>
  </si>
  <si>
    <t>1 opakowanie/9 miesięcy/1 osobę</t>
  </si>
  <si>
    <t>8.</t>
  </si>
  <si>
    <t>rękawiczki nitrylowe M</t>
  </si>
  <si>
    <t>bezpudrowe, rozmiar M, opakowanie 100 szt.,</t>
  </si>
  <si>
    <t>1 opakowanie/ 9 miesięcy/1 osobę</t>
  </si>
  <si>
    <t>9.</t>
  </si>
  <si>
    <t>rękawiczki nitrylowe L</t>
  </si>
  <si>
    <t>bezpudrowe, rozmiar L, opakowanie 100 szt.,</t>
  </si>
  <si>
    <t>10.</t>
  </si>
  <si>
    <t>pianka myjąco-pielęgnująca</t>
  </si>
  <si>
    <t>Pianka do mycia ciala, 500 ml</t>
  </si>
  <si>
    <t>11.</t>
  </si>
  <si>
    <t>oliwka do masażu</t>
  </si>
  <si>
    <t>oliwka do każdego rodzaju skóry, 200 ml</t>
  </si>
  <si>
    <t>żel do ugs – do ultradźwięków</t>
  </si>
  <si>
    <t>500 ml</t>
  </si>
  <si>
    <t>1 sztuka/12 miesięcy/1 osobę</t>
  </si>
  <si>
    <t>12.</t>
  </si>
  <si>
    <t>krem ochronny z argininą</t>
  </si>
  <si>
    <t>Ochronny przeciw odleżynom, 200 ml</t>
  </si>
  <si>
    <t>13.</t>
  </si>
  <si>
    <t>14.</t>
  </si>
  <si>
    <t>antyseptyk do odkażania ran</t>
  </si>
  <si>
    <t>preparat do dezynfekcji ran w sprayu, 250 ml</t>
  </si>
  <si>
    <t>15.</t>
  </si>
  <si>
    <t>plastry opatrunkowe</t>
  </si>
  <si>
    <t>plaster tkaninowy z opatrunkiem, od 5 metrów</t>
  </si>
  <si>
    <t>16.</t>
  </si>
  <si>
    <t>bandaże</t>
  </si>
  <si>
    <t>opaska podtrzymująca elastyczna, tkana, bawełniana, produkt hipoalergiczny, z zapinką, 8 cm x 5 m, w opakowaniu</t>
  </si>
  <si>
    <t>1 sztuka/3 miesiące/1 osobę</t>
  </si>
  <si>
    <t>17.</t>
  </si>
  <si>
    <t>śliniaki ochronne dla dorosłych</t>
  </si>
  <si>
    <t>jednorazowe śliniaki higieniczne dla dorosłych, opakowanie 100 szt.</t>
  </si>
  <si>
    <t>1 opakowanie/ 24 miesięcy/1 osobę</t>
  </si>
  <si>
    <t>18.</t>
  </si>
  <si>
    <t>woda utleniona</t>
  </si>
  <si>
    <t>nadtlenek wodoru 3%,  opakowanie 100 g</t>
  </si>
  <si>
    <t>1 sztuka/8 miesięcy/1 osobę</t>
  </si>
  <si>
    <t>19.</t>
  </si>
  <si>
    <t>krem na odparzenia</t>
  </si>
  <si>
    <t>krem antyseptyczny do pielęgnacji skóry, na stany zapalne, odparzenia, opakowanie 400 g</t>
  </si>
  <si>
    <t>1 sztuka/24 miesiące/1 osobę</t>
  </si>
  <si>
    <t>20.</t>
  </si>
  <si>
    <t>talk kosmetyczny</t>
  </si>
  <si>
    <t>bezzapachowy, opakowanie 100 g</t>
  </si>
  <si>
    <t>21.</t>
  </si>
  <si>
    <t>fartuch foliowy</t>
  </si>
  <si>
    <t>jednorazowy fartuch z folii PE, przedni, zakładany przez głowę, w pasie wiązany na troki, opakowanie 100 szt.</t>
  </si>
  <si>
    <t>1 opakowanie/24 miesiące/1 osobę</t>
  </si>
  <si>
    <t>22.</t>
  </si>
  <si>
    <t>ochraniacze foliowe na obuwie</t>
  </si>
  <si>
    <t>ochraniacze foliowe jednorazowe, antypoślizgowe,, opakowanie 100 szt.</t>
  </si>
  <si>
    <t>Razem</t>
  </si>
  <si>
    <t>Wykaz materiałów w ramach części II Zamówienia</t>
  </si>
  <si>
    <t>Materiały treningowe (zużywalne)</t>
  </si>
  <si>
    <t>Liczba sztuk/opakowań/1 osobę/... miesięcy</t>
  </si>
  <si>
    <t>Kredki ołówkowe</t>
  </si>
  <si>
    <t>Opakowanie min. 12 kolorów</t>
  </si>
  <si>
    <t>blok rysunkowy A4</t>
  </si>
  <si>
    <t>blok rysunkowy biały, wymiar A4, 20 kartek</t>
  </si>
  <si>
    <t>1 sztuka/1 miesiąc/1 osobę</t>
  </si>
  <si>
    <t>blok rysunkowy A3</t>
  </si>
  <si>
    <t>blok rysunkowy biały, wymiar A3, 20 kartek</t>
  </si>
  <si>
    <t>1 sztuka/6 miesiąc/1 osobę</t>
  </si>
  <si>
    <t>12 kolorów, z pędzelkiem</t>
  </si>
  <si>
    <t>kredki świecowe</t>
  </si>
  <si>
    <t>12 kolorów, w pudełku</t>
  </si>
  <si>
    <t>ołówki</t>
  </si>
  <si>
    <t>ołówek hb, opakowanie 10-12 sztuk.</t>
  </si>
  <si>
    <t>plastelina</t>
  </si>
  <si>
    <t>masa plastyczna do wielokrotnego wykorzystania, 12 kolorów, w pudelku</t>
  </si>
  <si>
    <t>bibuła kolorowa</t>
  </si>
  <si>
    <t>bibuła marszczona, mix 10 kolorów, 50x200 cm.</t>
  </si>
  <si>
    <t>mazaki</t>
  </si>
  <si>
    <t>mazaki flamastry pisaki, min. 10 kolorów w opakowaniu</t>
  </si>
  <si>
    <t>nożyczki</t>
  </si>
  <si>
    <t>nożyczki szkolne do cięcia papieru oraz nożyczki do cięcia materiału, od 14 cm</t>
  </si>
  <si>
    <t>kolorowy papier A4</t>
  </si>
  <si>
    <t>kolorowy piapier ksero A4, 80 g, 100 kartek, mix. Kolorów, ryza</t>
  </si>
  <si>
    <t>kartki samoprzylepne kostki</t>
  </si>
  <si>
    <t>notes samoprzylepny, kostka 75x75, mix kolorów pastelowych</t>
  </si>
  <si>
    <t>1 opakowanie/12 miesięcy/1 osobę</t>
  </si>
  <si>
    <t>pędzelki</t>
  </si>
  <si>
    <t>glina samoutwardzalna</t>
  </si>
  <si>
    <t>glina modelująca dla dzieci, wysycha na powietrzu, mix 12 kolorów</t>
  </si>
  <si>
    <t>filc kolorowy</t>
  </si>
  <si>
    <t>filc dekoracyjny, zestaw kolorów – 10 arkuszy, 20x30cm cm, grubość 1,5 mm</t>
  </si>
  <si>
    <t>klej wikol ekologiczny</t>
  </si>
  <si>
    <t>Klej do drewna, papieru, filcu, decoupage, gęsta konstytencja, 500 ml, wiaderko</t>
  </si>
  <si>
    <t>klej butaprem szkolny ekologiczny</t>
  </si>
  <si>
    <t>klej wodoodporny, do trwałego klejenia gumy, skóry, filcu, miękkich tworzyw piankowych, 35 g</t>
  </si>
  <si>
    <t>kleje do decoupage zestaw</t>
  </si>
  <si>
    <t>klej wodny bezbarwny do tektury, papieru i serwetek; (werniks końcowy matowy; lakier szklący do zabezpieczenia powierzchni) , zestaw trzech klei</t>
  </si>
  <si>
    <t>1 sztuka/6 miesięcy/1 osobę</t>
  </si>
  <si>
    <t>24.</t>
  </si>
  <si>
    <t>tkaniny</t>
  </si>
  <si>
    <t>25.</t>
  </si>
  <si>
    <t>1m x 1,5m, gramatura, bawełna pościelowa dekoracyjna</t>
  </si>
  <si>
    <t>26.</t>
  </si>
  <si>
    <t>1m x 1,5m, minky</t>
  </si>
  <si>
    <t>29.</t>
  </si>
  <si>
    <t>nici do overlocka</t>
  </si>
  <si>
    <t>nici poliestrowe do szycia maszynowego, na overlock,  4115 metrów,</t>
  </si>
  <si>
    <t>1 sztuka/ 6 miesięcy/1 osobę</t>
  </si>
  <si>
    <t>30.</t>
  </si>
  <si>
    <t>doniczki do decoupage</t>
  </si>
  <si>
    <t>10 sztuk/6 miesięcy/ośrodek</t>
  </si>
  <si>
    <t>31.</t>
  </si>
  <si>
    <t>ziemia ogrodowa</t>
  </si>
  <si>
    <t>1 sztuka/ 24 miesięcy/1 osobę</t>
  </si>
  <si>
    <t>32.</t>
  </si>
  <si>
    <t>sklejka do decoupage</t>
  </si>
  <si>
    <t>1 opakowanie/ 12 miesięcy/1 osobę</t>
  </si>
  <si>
    <t>33.</t>
  </si>
  <si>
    <t>34.</t>
  </si>
  <si>
    <t>druciki kreatywne</t>
  </si>
  <si>
    <t>DRUCIKI KREATYWNE, 30 cm, MIX, 300 SZT</t>
  </si>
  <si>
    <t>1 opakowanie/8 miesięcy/1 osobę</t>
  </si>
  <si>
    <t>35.</t>
  </si>
  <si>
    <t>pompony ozdobne</t>
  </si>
  <si>
    <t>Pompony akrylowe, puszyste miękkie kuleczki, mix rozmiarów,  MIX kolorów 300szt</t>
  </si>
  <si>
    <t>36.</t>
  </si>
  <si>
    <t>styropianowe kształty dekoracyjne</t>
  </si>
  <si>
    <t>39.</t>
  </si>
  <si>
    <t>kartki do origami</t>
  </si>
  <si>
    <t>40.</t>
  </si>
  <si>
    <t>kartki kostki nieklejone</t>
  </si>
  <si>
    <t>bloczek kartek, pastelowy mix, 8,5x8,5x5cm, 500 szt w opakowaniu</t>
  </si>
  <si>
    <t>41.</t>
  </si>
  <si>
    <t>długopis</t>
  </si>
  <si>
    <t>10 sztuk/2 miesiące/1 osobę</t>
  </si>
  <si>
    <t>42.</t>
  </si>
  <si>
    <t>cienkopisy</t>
  </si>
  <si>
    <t>1 opakowanie/4 miesiące/1 osoba</t>
  </si>
  <si>
    <t>43.</t>
  </si>
  <si>
    <t>segregatory</t>
  </si>
  <si>
    <t>segregator biurowy A4, rozmiar 50 mm, mechanizm dźwigniowy, mix kolorów</t>
  </si>
  <si>
    <t>44.</t>
  </si>
  <si>
    <t>segregator biurowy A4, rozmiar 75 mm, mechanizm dźwigniowy, mix kolorów</t>
  </si>
  <si>
    <t>45.</t>
  </si>
  <si>
    <t>watolina</t>
  </si>
  <si>
    <t>Owata poliestrowa, wysokopuszysta, 100 gram/m2, 1m x 1,6 m</t>
  </si>
  <si>
    <t>47.</t>
  </si>
  <si>
    <t>spinacze biurowe</t>
  </si>
  <si>
    <t>spinacze okragłe, 28 mm, pudełko – 200 szt.</t>
  </si>
  <si>
    <t>48.</t>
  </si>
  <si>
    <t>zszywki</t>
  </si>
  <si>
    <t>zszywki biurowe, 24/6, opakowanie 1000 szt.</t>
  </si>
  <si>
    <t>49.</t>
  </si>
  <si>
    <t>koszulki groszkowe</t>
  </si>
  <si>
    <t>50.</t>
  </si>
  <si>
    <t>papier ksero</t>
  </si>
  <si>
    <t>A4 80g/M, biały, 500 arkuszy w opakowaniu</t>
  </si>
  <si>
    <t>51.</t>
  </si>
  <si>
    <t>52.</t>
  </si>
  <si>
    <t>korektor w płynie</t>
  </si>
  <si>
    <t>53.</t>
  </si>
  <si>
    <t>teczki z gumką</t>
  </si>
  <si>
    <t>54.</t>
  </si>
  <si>
    <t>akta osobowe</t>
  </si>
  <si>
    <t>55.</t>
  </si>
  <si>
    <t>zeszyt</t>
  </si>
  <si>
    <t>56.</t>
  </si>
  <si>
    <t>notatnik</t>
  </si>
  <si>
    <t>A4, 50 kartek, w kratkę</t>
  </si>
  <si>
    <t>57.</t>
  </si>
  <si>
    <t>pinezki</t>
  </si>
  <si>
    <t>pinezki do tablic korkowych, mix. Kolorów, długość ostrza 11 mm, długość całkowita 23 mm, 50 szt.</t>
  </si>
  <si>
    <t>58.</t>
  </si>
  <si>
    <t>zakreślacze</t>
  </si>
  <si>
    <t>59.</t>
  </si>
  <si>
    <t>markery z gąbką</t>
  </si>
  <si>
    <t>Komplet 4 sztuk markerów suchościeralnych z gąbką, okrągła końcówka, 2mm, 4 kolory</t>
  </si>
  <si>
    <t>60.</t>
  </si>
  <si>
    <t>taśma klejąca dwustronna</t>
  </si>
  <si>
    <t>5 cmx5m,</t>
  </si>
  <si>
    <t>61.</t>
  </si>
  <si>
    <t>taśma klejąca biurowa</t>
  </si>
  <si>
    <t>taśma samoprzylepna bezbarwna, 18mm x 30 m</t>
  </si>
  <si>
    <t>62.</t>
  </si>
  <si>
    <t>koraliki dekoracyjne</t>
  </si>
  <si>
    <t>1zestaw/5 miesięcy/osoba</t>
  </si>
  <si>
    <t>63.</t>
  </si>
  <si>
    <t>serwetki decoupage</t>
  </si>
  <si>
    <t>Serwetki papierowe, 33x33 cm 3 warstwy 20 szt w opakowaniu, różne wzory i kolory</t>
  </si>
  <si>
    <t>2 opakowania/miesiąc/1 osobę</t>
  </si>
  <si>
    <t>64.</t>
  </si>
  <si>
    <t>baterie AA</t>
  </si>
  <si>
    <t>baterie alkaiczne, napięcie 1,5V, symbol LR06</t>
  </si>
  <si>
    <t>65.</t>
  </si>
  <si>
    <t>baterie AAA</t>
  </si>
  <si>
    <t>baterie alkaiczne, symbol LR03</t>
  </si>
  <si>
    <t>68.</t>
  </si>
  <si>
    <t>kleje brokatowe</t>
  </si>
  <si>
    <t>klej z brokatem, 10,5 ml, mix kolorów, 10 szt. w zestawie</t>
  </si>
  <si>
    <t>69.</t>
  </si>
  <si>
    <t>brokat</t>
  </si>
  <si>
    <t>brokat sypki w pojemnikach, mix kolorów, w zestawie min. 4 szt.</t>
  </si>
  <si>
    <t>70.</t>
  </si>
  <si>
    <t>świece</t>
  </si>
  <si>
    <t>świeca bezzapachowa bryłowa, naturalna, 10 cm</t>
  </si>
  <si>
    <t>71.</t>
  </si>
  <si>
    <t>72.</t>
  </si>
  <si>
    <t>spinacze drewniane</t>
  </si>
  <si>
    <t>drewniane klamerki do bielizny, długość 7,3 (+/- 3 mm), komplet 100 szt.</t>
  </si>
  <si>
    <t>73.</t>
  </si>
  <si>
    <t>piórka</t>
  </si>
  <si>
    <t>piórka dekoracyjne o średniej długości 6-10 cm, 50 g, opakowanie, różne kolory</t>
  </si>
  <si>
    <t>74.</t>
  </si>
  <si>
    <t>wstążki ozdobne</t>
  </si>
  <si>
    <t>tasiemki satynowe 6 mm, długość 32 m, różne kolory</t>
  </si>
  <si>
    <t>75.</t>
  </si>
  <si>
    <t>tasiemki satynowe 25 mm, długość 32 m, różne kolory</t>
  </si>
  <si>
    <t>76.</t>
  </si>
  <si>
    <t>sznurek</t>
  </si>
  <si>
    <t>naturalny sznurek jutowy 3 mm, 200 m, 500gram</t>
  </si>
  <si>
    <t>77.</t>
  </si>
  <si>
    <t>folia aluminiowa</t>
  </si>
  <si>
    <t>taśma rehabilitacyjna kinesio taping</t>
  </si>
  <si>
    <t>Rehabilitacyjna taśma elastyczna do bezinwazyjnej metody reedukacji systemu nerwowo-mięśniowego, z tkaniny bawełnianej pokrytej warstwą hipoalergicznego kleju, 5 cm x 5 m, mix kolorów</t>
  </si>
  <si>
    <t>Wykaz materiałów w ramach części III Zamówienia</t>
  </si>
  <si>
    <t>Materiały treningowe/jednorazowy zakup</t>
  </si>
  <si>
    <t>Liczba sztuk/opakowań/1 osobę/inna miara</t>
  </si>
  <si>
    <t>ilość w jednorazowym zakupie</t>
  </si>
  <si>
    <t>Termometr bezdotykowy</t>
  </si>
  <si>
    <t>5 sztuk łącznie dla ośrodka</t>
  </si>
  <si>
    <t>2 sztuki łącznie dla ośrodka</t>
  </si>
  <si>
    <t>Ciśnieniomierz z dużym rękawem</t>
  </si>
  <si>
    <t>Ciśnieniomierz elektroniczny naramienny A2 DUŻY + MANKIET 32-52cm</t>
  </si>
  <si>
    <t>tablica korkowa</t>
  </si>
  <si>
    <t>120 x 70 cm</t>
  </si>
  <si>
    <t>antyrama</t>
  </si>
  <si>
    <t>Antyrama 100x70 cm (format B1)</t>
  </si>
  <si>
    <t>4 sztuki łącznie dla ośrodka</t>
  </si>
  <si>
    <t>piłki sensoryczne</t>
  </si>
  <si>
    <t>Zestaw 4 piłeczek o RÓŻNEJ TWARDOŚCI z kolcami do masażu i terapii</t>
  </si>
  <si>
    <t>6 opakowań łącznie dla ośrodka</t>
  </si>
  <si>
    <t>woreczki gimnastyczne</t>
  </si>
  <si>
    <t>Woreczki Gimnastyczne, rehabilitacyjne, z gorczyca lub ryżem, komplet 10 szt.</t>
  </si>
  <si>
    <t>4 opakowania łącznie dla ośrodka</t>
  </si>
  <si>
    <t>nóż do overlocka</t>
  </si>
  <si>
    <t>3 opakowania łącznie dla ośrodka</t>
  </si>
  <si>
    <t>igły do overlocka</t>
  </si>
  <si>
    <t>puzzle drewniane</t>
  </si>
  <si>
    <t>puzzle drewniane 3d, rożne kształty, pudełko</t>
  </si>
  <si>
    <t>6 zestawów łącznie na ośrodek</t>
  </si>
  <si>
    <t>taśmy rehabilitacyjne do ćwiczeń</t>
  </si>
  <si>
    <t>20 sztuk łącznie na ośrodek</t>
  </si>
  <si>
    <t>pojemniki do przechowywania</t>
  </si>
  <si>
    <t>12 sztuk łącznie na ośrodek</t>
  </si>
  <si>
    <t>10 sztuk łącznie na ośrodek</t>
  </si>
  <si>
    <t>kalendarz biurkowy</t>
  </si>
  <si>
    <t>stojący, A5, oprawa spiralna, podstawa z kartonu, tydzień na stronie</t>
  </si>
  <si>
    <t>6 sztuk łącznie na ośrodek</t>
  </si>
  <si>
    <t>kolorowanki</t>
  </si>
  <si>
    <t>książeczka w miękkiej okładce z obrazkami do kolorowania, dla dzieci, A4, 20 stron</t>
  </si>
  <si>
    <t>gry pamięciowe</t>
  </si>
  <si>
    <t>2 opakowania łącznie na ośrodek</t>
  </si>
  <si>
    <t>zeszyty ćwiczeń – terapia sensoryczna</t>
  </si>
  <si>
    <t>3 sztuki łącznie na ośrodek</t>
  </si>
  <si>
    <t>puzzle</t>
  </si>
  <si>
    <t>Szacunkowa ilość zamawianych materiałów w okresie trwania zamówenia tj 6 m-cy dla jednej osoby</t>
  </si>
  <si>
    <t>szacunkowa wartość zamówienia w okresie 6 m-cy</t>
  </si>
  <si>
    <t>pieluchomajtki dla dorosłych z rzepami rozmiar M, opakowanie 30 szt.</t>
  </si>
  <si>
    <t>maseczki jednorazowe</t>
  </si>
  <si>
    <t>szampon w piance</t>
  </si>
  <si>
    <t>Krem myjący 3w1</t>
  </si>
  <si>
    <t>maseczki ochronne jednorazowe chirurgiczne 100 szt</t>
  </si>
  <si>
    <t>ręczniki papierowe</t>
  </si>
  <si>
    <t>chusteczki higieniczne dwuwarstwowe, pudełko 100 szt</t>
  </si>
  <si>
    <t>Doniczka okrągła, z podstawkiem, na zewnątrz i wewnątrz</t>
  </si>
  <si>
    <t>ZIEMIA UNIWERSALNA OGRODOWA, wysokogatunkowe podłoże organiczne, TORF 20l/worek</t>
  </si>
  <si>
    <t>długopis jednorazowy, z plastikową obudową,  automatyczny</t>
  </si>
  <si>
    <t>papier origami, mix kolorów, 100 ark.</t>
  </si>
  <si>
    <t>metalowa końcówka, grubość 0,4 mm, mix kolorów, w etui, opakowanie</t>
  </si>
  <si>
    <t>koszulki na dokumenty do segregatora, A4, przezroczyste, groszkowe,  opakowanie 100 szt.</t>
  </si>
  <si>
    <t>korektor w płynie z pędzelkiem, biały, szybkoschnący</t>
  </si>
  <si>
    <t xml:space="preserve">okładka karton drukowany, grzbiet binda zewnętrzna, blok składa się z kart A, B, C. rozmiar A4, </t>
  </si>
  <si>
    <t>A4, w kratkę, 96 kartek, oprawa twarda</t>
  </si>
  <si>
    <t>szerokość linii 5 mm, do papieru, mix kolorow</t>
  </si>
  <si>
    <t>Klocki drewniane</t>
  </si>
  <si>
    <t>gra edukacyjna dla dzieci, zgadywanka, pudełko.</t>
  </si>
  <si>
    <t>Od 20 elementów, różne obrazy</t>
  </si>
  <si>
    <t>pudełko przezroczyste z tworzywa, z pokrywą</t>
  </si>
  <si>
    <t>Możliwość pomiaru temperatury: ciała, pokarmu, kąpieli, otoczenia. Zasilanie: 2 baterie AAA. Kolorowy wyświetlacz. Alarm gorączki</t>
  </si>
  <si>
    <t>farby plakatowe</t>
  </si>
  <si>
    <t>Farby akwarelowe</t>
  </si>
  <si>
    <t>Farby akwarelowe  - 36 kolorów</t>
  </si>
  <si>
    <t>pędzelki szkolne z naturalnego włosia, rączka z naturalnego drewna, płaskie i okrągłe, o różnych grubościach, zestaw</t>
  </si>
  <si>
    <t>dziurkacz ozdobny</t>
  </si>
  <si>
    <t>koszulki biurowe</t>
  </si>
  <si>
    <t>koszulki z klapką, opakowanie</t>
  </si>
  <si>
    <t>LUTOWNICA 60W WYPALARKA DO DREWNA</t>
  </si>
  <si>
    <t>Etykiety samoprzylepne</t>
  </si>
  <si>
    <t>Etykiety samoprzylepne A4 - 100 arkuszy</t>
  </si>
  <si>
    <t>Blok techniczny</t>
  </si>
  <si>
    <t>Blok techniczny -  20 A3</t>
  </si>
  <si>
    <t>farby</t>
  </si>
  <si>
    <t>Kolory, akryl, rozpuszczalnikowa, połysk, mat</t>
  </si>
  <si>
    <t>akcesoria do terapii zajęiowej</t>
  </si>
  <si>
    <t>dekoracyjna gałązka</t>
  </si>
  <si>
    <t>klej w tubce uniwersalny</t>
  </si>
  <si>
    <t>klej w tubce do różnyc powierzchni</t>
  </si>
  <si>
    <t>folia do złoceń</t>
  </si>
  <si>
    <t>folia w różnych kolorach, 100 ml</t>
  </si>
  <si>
    <t>temperówka</t>
  </si>
  <si>
    <t>temperówka metalowa</t>
  </si>
  <si>
    <t>ramka</t>
  </si>
  <si>
    <t>ramka na zdjęcia 30 x 40</t>
  </si>
  <si>
    <t>pianka dekoracyjna</t>
  </si>
  <si>
    <t>mix kolorów, A4</t>
  </si>
  <si>
    <t>podkładka na stół</t>
  </si>
  <si>
    <t>podkładka pcv</t>
  </si>
  <si>
    <t>balony</t>
  </si>
  <si>
    <t>pastelowe, mix kolorów, opakowanie 100 szt.</t>
  </si>
  <si>
    <t>narzędzia ogrodowe</t>
  </si>
  <si>
    <t>spulchniacz do ziemi</t>
  </si>
  <si>
    <t>rękawice ogrodowe</t>
  </si>
  <si>
    <t>rękawice do ogrodu</t>
  </si>
  <si>
    <t>drut</t>
  </si>
  <si>
    <t>drut florystyczny</t>
  </si>
  <si>
    <t>folia spożywcza, mocna, w rolce</t>
  </si>
  <si>
    <t>kolorowanki antystresowe</t>
  </si>
  <si>
    <t>zyłka</t>
  </si>
  <si>
    <t>Stymulacja prawej i lewej półkuli mózgu. Zeszyt ćwiczeń</t>
  </si>
  <si>
    <t>pistolet do kleju</t>
  </si>
  <si>
    <t>preparat wielofunkcyjny</t>
  </si>
  <si>
    <t>Koperty</t>
  </si>
  <si>
    <t>Koperty biurowe rozszerzane - C4, brązowe, 50 szt.</t>
  </si>
  <si>
    <t>Wazon szklany do terapii</t>
  </si>
  <si>
    <t xml:space="preserve">WAZON LAS W SŁOIKU SZKLE SUKULENTY </t>
  </si>
  <si>
    <t>23.</t>
  </si>
  <si>
    <t>27.</t>
  </si>
  <si>
    <t>chusteczki higieniczne jednorazowe</t>
  </si>
  <si>
    <t>Gotowe kształty ze sklejki brzozowej, zestaw</t>
  </si>
  <si>
    <t>styropian, zestaw 10 szt</t>
  </si>
  <si>
    <t>teczka na gumkę A4, sztywny i mocny karton, mix kolorow, 10 szt</t>
  </si>
  <si>
    <t>szkło,rożne kolory, zestaw</t>
  </si>
  <si>
    <t>Lutownica</t>
  </si>
  <si>
    <t>klocki edukacyjne</t>
  </si>
  <si>
    <t>guma do ćwiczeń, lateks, długość 2,5 m, szerokość 15 cm, czerwona, zielona, niebieska, zestaw</t>
  </si>
  <si>
    <t>28.</t>
  </si>
  <si>
    <t>37.</t>
  </si>
  <si>
    <t>38.</t>
  </si>
  <si>
    <t>46.</t>
  </si>
  <si>
    <t>66.</t>
  </si>
  <si>
    <t>67.</t>
  </si>
  <si>
    <t>xxl, 80 sztuk, 30 x 20 cm,</t>
  </si>
  <si>
    <t>Krem myjący do codziennego oczyszczania suchej skóry bez użycia wody, 500 ml</t>
  </si>
  <si>
    <t>Ręcznik papierowy do mycia ciała, 1 warstwa 135 szt. biały celuloza</t>
  </si>
  <si>
    <t>taki jak WD-40 lub podobny</t>
  </si>
  <si>
    <t xml:space="preserve">SZPULA ŻYŁKA 1,6mm 6m do podkaszarek </t>
  </si>
  <si>
    <t xml:space="preserve">pistolet do kleju na gorąco wyciskacz </t>
  </si>
  <si>
    <t>komplet igieł do overlocka, system ELx705, kat.2020, rozmiar 80/11, 90/14</t>
  </si>
  <si>
    <t>noż do overlocka, komplet góra /dół</t>
  </si>
  <si>
    <t>Dziurkacz ozdobny</t>
  </si>
  <si>
    <t>Blok rysunkowy A3 - kolorowy, 80 g, 15 ark.</t>
  </si>
  <si>
    <t>Szampon w piance do mycia włosów bez użycia wody 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</si>
</sst>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0" borderId="0"/>
    <xf numFmtId="0" fontId="8" fillId="13" borderId="3" applyNumberFormat="0" applyFont="0" applyAlignment="0" applyProtection="0"/>
  </cellStyleXfs>
  <cellXfs count="42">
    <xf numFmtId="0" fontId="0" fillId="0" borderId="0" xfId="0"/>
    <xf numFmtId="0" fontId="0" fillId="0" borderId="1" xfId="0" applyBorder="1"/>
    <xf numFmtId="0" fontId="1" fillId="0" borderId="0" xfId="0" applyFont="1" applyBorder="1"/>
    <xf numFmtId="0" fontId="2" fillId="0" borderId="0" xfId="0" applyFont="1" applyBorder="1"/>
    <xf numFmtId="0" fontId="3" fillId="0" borderId="0" xfId="1" applyAlignment="1">
      <alignment wrapText="1"/>
    </xf>
    <xf numFmtId="0" fontId="3" fillId="0" borderId="1" xfId="1" applyFont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wrapText="1"/>
    </xf>
    <xf numFmtId="0" fontId="3" fillId="3" borderId="2" xfId="1" applyFill="1" applyBorder="1" applyAlignment="1">
      <alignment wrapText="1"/>
    </xf>
    <xf numFmtId="44" fontId="3" fillId="3" borderId="2" xfId="1" applyNumberFormat="1" applyFill="1" applyBorder="1" applyAlignment="1" applyProtection="1">
      <alignment wrapText="1"/>
      <protection hidden="1"/>
    </xf>
    <xf numFmtId="44" fontId="3" fillId="0" borderId="2" xfId="1" applyNumberFormat="1" applyBorder="1" applyAlignment="1" applyProtection="1">
      <alignment wrapText="1"/>
      <protection locked="0" hidden="1"/>
    </xf>
    <xf numFmtId="0" fontId="3" fillId="4" borderId="2" xfId="1" applyFill="1" applyBorder="1" applyAlignment="1">
      <alignment wrapText="1"/>
    </xf>
    <xf numFmtId="44" fontId="3" fillId="5" borderId="2" xfId="1" applyNumberFormat="1" applyFill="1" applyBorder="1" applyAlignment="1" applyProtection="1">
      <alignment wrapText="1"/>
      <protection locked="0" hidden="1"/>
    </xf>
    <xf numFmtId="0" fontId="3" fillId="2" borderId="2" xfId="1" applyFont="1" applyFill="1" applyBorder="1" applyAlignment="1">
      <alignment horizontal="left" wrapText="1"/>
    </xf>
    <xf numFmtId="44" fontId="3" fillId="3" borderId="2" xfId="1" applyNumberFormat="1" applyFill="1" applyBorder="1" applyAlignment="1">
      <alignment wrapText="1"/>
    </xf>
    <xf numFmtId="0" fontId="0" fillId="0" borderId="2" xfId="0" applyBorder="1"/>
    <xf numFmtId="0" fontId="0" fillId="0" borderId="0" xfId="0" applyBorder="1"/>
    <xf numFmtId="0" fontId="4" fillId="6" borderId="2" xfId="1" applyFont="1" applyFill="1" applyBorder="1" applyAlignment="1">
      <alignment wrapText="1"/>
    </xf>
    <xf numFmtId="0" fontId="3" fillId="6" borderId="2" xfId="1" applyFont="1" applyFill="1" applyBorder="1" applyAlignment="1">
      <alignment wrapText="1"/>
    </xf>
    <xf numFmtId="0" fontId="4" fillId="7" borderId="2" xfId="1" applyFont="1" applyFill="1" applyBorder="1" applyAlignment="1">
      <alignment wrapText="1"/>
    </xf>
    <xf numFmtId="0" fontId="4" fillId="8" borderId="2" xfId="1" applyFont="1" applyFill="1" applyBorder="1" applyAlignment="1">
      <alignment wrapText="1"/>
    </xf>
    <xf numFmtId="0" fontId="3" fillId="8" borderId="2" xfId="1" applyFill="1" applyBorder="1" applyAlignment="1">
      <alignment wrapText="1"/>
    </xf>
    <xf numFmtId="44" fontId="3" fillId="0" borderId="2" xfId="1" applyNumberFormat="1" applyBorder="1" applyAlignment="1" applyProtection="1">
      <alignment wrapText="1"/>
      <protection locked="0"/>
    </xf>
    <xf numFmtId="44" fontId="3" fillId="8" borderId="2" xfId="1" applyNumberFormat="1" applyFill="1" applyBorder="1" applyAlignment="1">
      <alignment wrapText="1"/>
    </xf>
    <xf numFmtId="0" fontId="3" fillId="9" borderId="2" xfId="1" applyFill="1" applyBorder="1" applyAlignment="1">
      <alignment wrapText="1"/>
    </xf>
    <xf numFmtId="44" fontId="3" fillId="5" borderId="2" xfId="1" applyNumberFormat="1" applyFill="1" applyBorder="1" applyAlignment="1" applyProtection="1">
      <alignment wrapText="1"/>
      <protection locked="0"/>
    </xf>
    <xf numFmtId="0" fontId="3" fillId="6" borderId="2" xfId="1" applyFont="1" applyFill="1" applyBorder="1"/>
    <xf numFmtId="0" fontId="1" fillId="0" borderId="0" xfId="0" applyFont="1"/>
    <xf numFmtId="0" fontId="4" fillId="10" borderId="2" xfId="1" applyFont="1" applyFill="1" applyBorder="1" applyAlignment="1">
      <alignment wrapText="1"/>
    </xf>
    <xf numFmtId="0" fontId="4" fillId="11" borderId="2" xfId="1" applyFont="1" applyFill="1" applyBorder="1" applyAlignment="1">
      <alignment wrapText="1"/>
    </xf>
    <xf numFmtId="0" fontId="3" fillId="10" borderId="2" xfId="1" applyFont="1" applyFill="1" applyBorder="1" applyAlignment="1">
      <alignment wrapText="1"/>
    </xf>
    <xf numFmtId="0" fontId="3" fillId="11" borderId="2" xfId="1" applyFill="1" applyBorder="1" applyAlignment="1">
      <alignment wrapText="1"/>
    </xf>
    <xf numFmtId="44" fontId="3" fillId="11" borderId="2" xfId="1" applyNumberFormat="1" applyFill="1" applyBorder="1" applyAlignment="1">
      <alignment wrapText="1"/>
    </xf>
    <xf numFmtId="0" fontId="3" fillId="12" borderId="2" xfId="1" applyFill="1" applyBorder="1" applyAlignment="1">
      <alignment wrapText="1"/>
    </xf>
    <xf numFmtId="0" fontId="7" fillId="10" borderId="2" xfId="1" applyFont="1" applyFill="1" applyBorder="1" applyAlignment="1">
      <alignment wrapText="1"/>
    </xf>
    <xf numFmtId="44" fontId="3" fillId="0" borderId="2" xfId="1" applyNumberFormat="1" applyFont="1" applyBorder="1" applyAlignment="1" applyProtection="1">
      <alignment wrapText="1"/>
      <protection locked="0" hidden="1"/>
    </xf>
    <xf numFmtId="0" fontId="0" fillId="3" borderId="0" xfId="0" applyFont="1" applyFill="1" applyAlignment="1">
      <alignment vertical="center" wrapText="1"/>
    </xf>
    <xf numFmtId="44" fontId="3" fillId="0" borderId="2" xfId="1" applyNumberFormat="1" applyFont="1" applyBorder="1" applyAlignment="1" applyProtection="1">
      <alignment wrapText="1"/>
      <protection locked="0"/>
    </xf>
    <xf numFmtId="0" fontId="9" fillId="13" borderId="3" xfId="2" applyFont="1" applyAlignment="1">
      <alignment wrapText="1"/>
    </xf>
    <xf numFmtId="0" fontId="10" fillId="13" borderId="3" xfId="2" applyFont="1" applyAlignment="1">
      <alignment vertical="center"/>
    </xf>
    <xf numFmtId="0" fontId="10" fillId="13" borderId="3" xfId="2" applyFont="1" applyAlignment="1">
      <alignment wrapText="1"/>
    </xf>
  </cellXfs>
  <cellStyles count="3">
    <cellStyle name="Excel Built-in Normal" xfId="1"/>
    <cellStyle name="Normalny" xfId="0" builtinId="0"/>
    <cellStyle name="Uwag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666750</xdr:colOff>
      <xdr:row>22</xdr:row>
      <xdr:rowOff>190500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F28836A0-6DDE-4F4A-8FF8-26969CA563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00700" cy="8334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666750</xdr:colOff>
      <xdr:row>22</xdr:row>
      <xdr:rowOff>190500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9CB3F55-1D7F-408C-A21A-77412B9758C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00700" cy="8334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4"/>
  <sheetViews>
    <sheetView tabSelected="1" workbookViewId="0">
      <selection activeCell="F3" sqref="F3"/>
    </sheetView>
  </sheetViews>
  <sheetFormatPr defaultRowHeight="15" x14ac:dyDescent="0.25"/>
  <cols>
    <col min="1" max="1" width="4.5703125" customWidth="1"/>
    <col min="2" max="2" width="33.5703125" customWidth="1"/>
    <col min="3" max="3" width="42.5703125" customWidth="1"/>
    <col min="4" max="4" width="0.28515625" customWidth="1"/>
    <col min="5" max="5" width="22.5703125" customWidth="1"/>
    <col min="6" max="6" width="20.140625" customWidth="1"/>
    <col min="7" max="7" width="27.85546875" customWidth="1"/>
  </cols>
  <sheetData>
    <row r="1" spans="1:7" ht="16.5" thickBot="1" x14ac:dyDescent="0.3">
      <c r="A1" s="1"/>
      <c r="B1" s="2" t="s">
        <v>0</v>
      </c>
      <c r="C1" s="3"/>
      <c r="D1" s="3"/>
      <c r="E1" s="4"/>
      <c r="F1" s="4"/>
      <c r="G1" s="4"/>
    </row>
    <row r="2" spans="1:7" ht="82.5" customHeight="1" thickTop="1" thickBo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291</v>
      </c>
      <c r="F2" s="7" t="s">
        <v>5</v>
      </c>
      <c r="G2" s="7" t="s">
        <v>292</v>
      </c>
    </row>
    <row r="3" spans="1:7" ht="42" customHeight="1" thickTop="1" thickBot="1" x14ac:dyDescent="0.3">
      <c r="A3" s="5" t="s">
        <v>7</v>
      </c>
      <c r="B3" s="8" t="s">
        <v>8</v>
      </c>
      <c r="C3" s="8" t="s">
        <v>377</v>
      </c>
      <c r="D3" s="8" t="s">
        <v>9</v>
      </c>
      <c r="E3" s="9">
        <v>2</v>
      </c>
      <c r="F3" s="36"/>
      <c r="G3" s="10">
        <f>E3*F3</f>
        <v>0</v>
      </c>
    </row>
    <row r="4" spans="1:7" ht="36.75" customHeight="1" thickTop="1" thickBot="1" x14ac:dyDescent="0.3">
      <c r="A4" s="5" t="s">
        <v>10</v>
      </c>
      <c r="B4" s="8" t="s">
        <v>11</v>
      </c>
      <c r="C4" s="8" t="s">
        <v>12</v>
      </c>
      <c r="D4" s="8" t="s">
        <v>13</v>
      </c>
      <c r="E4" s="9">
        <v>1</v>
      </c>
      <c r="F4" s="11"/>
      <c r="G4" s="10">
        <f t="shared" ref="G4:G29" si="0">E4*F4</f>
        <v>0</v>
      </c>
    </row>
    <row r="5" spans="1:7" ht="42.75" customHeight="1" thickTop="1" thickBot="1" x14ac:dyDescent="0.3">
      <c r="A5" s="5" t="s">
        <v>14</v>
      </c>
      <c r="B5" s="8" t="s">
        <v>15</v>
      </c>
      <c r="C5" s="8" t="s">
        <v>293</v>
      </c>
      <c r="D5" s="8" t="s">
        <v>9</v>
      </c>
      <c r="E5" s="9">
        <v>2</v>
      </c>
      <c r="F5" s="11"/>
      <c r="G5" s="10">
        <f t="shared" si="0"/>
        <v>0</v>
      </c>
    </row>
    <row r="6" spans="1:7" ht="39.75" customHeight="1" thickTop="1" thickBot="1" x14ac:dyDescent="0.3">
      <c r="A6" s="5" t="s">
        <v>16</v>
      </c>
      <c r="B6" s="8" t="s">
        <v>15</v>
      </c>
      <c r="C6" s="8" t="s">
        <v>17</v>
      </c>
      <c r="D6" s="8" t="s">
        <v>9</v>
      </c>
      <c r="E6" s="9">
        <v>2</v>
      </c>
      <c r="F6" s="11"/>
      <c r="G6" s="10">
        <f t="shared" si="0"/>
        <v>0</v>
      </c>
    </row>
    <row r="7" spans="1:7" ht="40.5" customHeight="1" thickTop="1" thickBot="1" x14ac:dyDescent="0.3">
      <c r="A7" s="5" t="s">
        <v>18</v>
      </c>
      <c r="B7" s="8" t="s">
        <v>19</v>
      </c>
      <c r="C7" s="8" t="s">
        <v>20</v>
      </c>
      <c r="D7" s="8" t="s">
        <v>21</v>
      </c>
      <c r="E7" s="9">
        <v>4</v>
      </c>
      <c r="F7" s="11"/>
      <c r="G7" s="10">
        <f t="shared" si="0"/>
        <v>0</v>
      </c>
    </row>
    <row r="8" spans="1:7" ht="39" customHeight="1" thickTop="1" thickBot="1" x14ac:dyDescent="0.3">
      <c r="A8" s="5" t="s">
        <v>22</v>
      </c>
      <c r="B8" s="8" t="s">
        <v>23</v>
      </c>
      <c r="C8" s="8" t="s">
        <v>24</v>
      </c>
      <c r="D8" s="8" t="s">
        <v>25</v>
      </c>
      <c r="E8" s="12">
        <v>1</v>
      </c>
      <c r="F8" s="13"/>
      <c r="G8" s="10">
        <f t="shared" si="0"/>
        <v>0</v>
      </c>
    </row>
    <row r="9" spans="1:7" ht="40.5" customHeight="1" thickTop="1" thickBot="1" x14ac:dyDescent="0.3">
      <c r="A9" s="5" t="s">
        <v>26</v>
      </c>
      <c r="B9" s="8" t="s">
        <v>27</v>
      </c>
      <c r="C9" s="8" t="s">
        <v>28</v>
      </c>
      <c r="D9" s="8" t="s">
        <v>29</v>
      </c>
      <c r="E9" s="12">
        <v>2</v>
      </c>
      <c r="F9" s="13"/>
      <c r="G9" s="10">
        <f t="shared" si="0"/>
        <v>0</v>
      </c>
    </row>
    <row r="10" spans="1:7" ht="41.25" customHeight="1" thickTop="1" thickBot="1" x14ac:dyDescent="0.3">
      <c r="A10" s="5" t="s">
        <v>30</v>
      </c>
      <c r="B10" s="8" t="s">
        <v>31</v>
      </c>
      <c r="C10" s="8" t="s">
        <v>32</v>
      </c>
      <c r="D10" s="8" t="s">
        <v>33</v>
      </c>
      <c r="E10" s="12">
        <v>2</v>
      </c>
      <c r="F10" s="13"/>
      <c r="G10" s="10">
        <f t="shared" si="0"/>
        <v>0</v>
      </c>
    </row>
    <row r="11" spans="1:7" ht="44.25" customHeight="1" thickTop="1" thickBot="1" x14ac:dyDescent="0.3">
      <c r="A11" s="5" t="s">
        <v>34</v>
      </c>
      <c r="B11" s="8" t="s">
        <v>35</v>
      </c>
      <c r="C11" s="8" t="s">
        <v>36</v>
      </c>
      <c r="D11" s="8" t="s">
        <v>33</v>
      </c>
      <c r="E11" s="9">
        <v>2</v>
      </c>
      <c r="F11" s="11"/>
      <c r="G11" s="10">
        <f t="shared" si="0"/>
        <v>0</v>
      </c>
    </row>
    <row r="12" spans="1:7" ht="45" customHeight="1" thickTop="1" thickBot="1" x14ac:dyDescent="0.3">
      <c r="A12" s="5" t="s">
        <v>37</v>
      </c>
      <c r="B12" s="8" t="s">
        <v>38</v>
      </c>
      <c r="C12" s="8" t="s">
        <v>39</v>
      </c>
      <c r="D12" s="8" t="s">
        <v>25</v>
      </c>
      <c r="E12" s="9">
        <v>1</v>
      </c>
      <c r="F12" s="11"/>
      <c r="G12" s="10">
        <f t="shared" si="0"/>
        <v>0</v>
      </c>
    </row>
    <row r="13" spans="1:7" ht="45" customHeight="1" thickTop="1" thickBot="1" x14ac:dyDescent="0.3">
      <c r="A13" s="5" t="s">
        <v>40</v>
      </c>
      <c r="B13" s="40" t="s">
        <v>296</v>
      </c>
      <c r="C13" s="41" t="s">
        <v>378</v>
      </c>
      <c r="D13" s="39">
        <v>1</v>
      </c>
      <c r="E13" s="41">
        <v>1</v>
      </c>
      <c r="G13" s="10">
        <f t="shared" si="0"/>
        <v>0</v>
      </c>
    </row>
    <row r="14" spans="1:7" ht="42" customHeight="1" thickTop="1" thickBot="1" x14ac:dyDescent="0.3">
      <c r="A14" s="5" t="s">
        <v>46</v>
      </c>
      <c r="B14" s="41" t="s">
        <v>41</v>
      </c>
      <c r="C14" s="41" t="s">
        <v>42</v>
      </c>
      <c r="D14" s="39">
        <v>1</v>
      </c>
      <c r="E14" s="41">
        <v>1</v>
      </c>
      <c r="G14" s="10">
        <f t="shared" si="0"/>
        <v>0</v>
      </c>
    </row>
    <row r="15" spans="1:7" ht="45" customHeight="1" thickTop="1" thickBot="1" x14ac:dyDescent="0.3">
      <c r="A15" s="5" t="s">
        <v>49</v>
      </c>
      <c r="B15" s="8" t="s">
        <v>43</v>
      </c>
      <c r="C15" s="8" t="s">
        <v>44</v>
      </c>
      <c r="D15" s="8" t="s">
        <v>45</v>
      </c>
      <c r="E15" s="9">
        <v>1</v>
      </c>
      <c r="F15" s="11"/>
      <c r="G15" s="10">
        <f t="shared" si="0"/>
        <v>0</v>
      </c>
    </row>
    <row r="16" spans="1:7" ht="48" customHeight="1" thickTop="1" thickBot="1" x14ac:dyDescent="0.3">
      <c r="A16" s="5" t="s">
        <v>50</v>
      </c>
      <c r="B16" s="8" t="s">
        <v>47</v>
      </c>
      <c r="C16" s="8" t="s">
        <v>48</v>
      </c>
      <c r="D16" s="8" t="s">
        <v>45</v>
      </c>
      <c r="E16" s="9">
        <v>1</v>
      </c>
      <c r="F16" s="11"/>
      <c r="G16" s="10">
        <f t="shared" si="0"/>
        <v>0</v>
      </c>
    </row>
    <row r="17" spans="1:7" ht="48.75" customHeight="1" thickTop="1" thickBot="1" x14ac:dyDescent="0.3">
      <c r="A17" s="5" t="s">
        <v>53</v>
      </c>
      <c r="B17" s="8" t="s">
        <v>298</v>
      </c>
      <c r="C17" s="37" t="s">
        <v>379</v>
      </c>
      <c r="D17" s="8"/>
      <c r="E17" s="9">
        <v>1</v>
      </c>
      <c r="F17" s="11"/>
      <c r="G17" s="10">
        <f t="shared" si="0"/>
        <v>0</v>
      </c>
    </row>
    <row r="18" spans="1:7" ht="45.75" customHeight="1" thickTop="1" thickBot="1" x14ac:dyDescent="0.3">
      <c r="A18" s="5" t="s">
        <v>56</v>
      </c>
      <c r="B18" s="8" t="s">
        <v>51</v>
      </c>
      <c r="C18" s="8" t="s">
        <v>52</v>
      </c>
      <c r="D18" s="8" t="s">
        <v>25</v>
      </c>
      <c r="E18" s="12">
        <v>1</v>
      </c>
      <c r="F18" s="13"/>
      <c r="G18" s="10">
        <f t="shared" si="0"/>
        <v>0</v>
      </c>
    </row>
    <row r="19" spans="1:7" ht="45.75" customHeight="1" thickTop="1" thickBot="1" x14ac:dyDescent="0.3">
      <c r="A19" s="5" t="s">
        <v>60</v>
      </c>
      <c r="B19" s="8" t="s">
        <v>54</v>
      </c>
      <c r="C19" s="8" t="s">
        <v>55</v>
      </c>
      <c r="D19" s="8" t="s">
        <v>25</v>
      </c>
      <c r="E19" s="12">
        <v>2</v>
      </c>
      <c r="F19" s="13"/>
      <c r="G19" s="10">
        <f t="shared" si="0"/>
        <v>0</v>
      </c>
    </row>
    <row r="20" spans="1:7" ht="57.75" customHeight="1" thickTop="1" thickBot="1" x14ac:dyDescent="0.3">
      <c r="A20" s="5" t="s">
        <v>64</v>
      </c>
      <c r="B20" s="8" t="s">
        <v>57</v>
      </c>
      <c r="C20" s="8" t="s">
        <v>58</v>
      </c>
      <c r="D20" s="14" t="s">
        <v>59</v>
      </c>
      <c r="E20" s="9">
        <v>2</v>
      </c>
      <c r="F20" s="11"/>
      <c r="G20" s="10">
        <f t="shared" si="0"/>
        <v>0</v>
      </c>
    </row>
    <row r="21" spans="1:7" ht="52.5" customHeight="1" thickTop="1" thickBot="1" x14ac:dyDescent="0.3">
      <c r="A21" s="5" t="s">
        <v>68</v>
      </c>
      <c r="B21" s="8" t="s">
        <v>61</v>
      </c>
      <c r="C21" s="8" t="s">
        <v>62</v>
      </c>
      <c r="D21" s="8" t="s">
        <v>63</v>
      </c>
      <c r="E21" s="9">
        <v>1</v>
      </c>
      <c r="F21" s="11"/>
      <c r="G21" s="10">
        <f t="shared" si="0"/>
        <v>0</v>
      </c>
    </row>
    <row r="22" spans="1:7" ht="51.75" customHeight="1" thickTop="1" thickBot="1" x14ac:dyDescent="0.3">
      <c r="A22" s="5" t="s">
        <v>72</v>
      </c>
      <c r="B22" s="8" t="s">
        <v>65</v>
      </c>
      <c r="C22" s="8" t="s">
        <v>66</v>
      </c>
      <c r="D22" s="8" t="s">
        <v>67</v>
      </c>
      <c r="E22" s="12">
        <v>1</v>
      </c>
      <c r="F22" s="13"/>
      <c r="G22" s="10">
        <f t="shared" si="0"/>
        <v>0</v>
      </c>
    </row>
    <row r="23" spans="1:7" ht="48.75" customHeight="1" thickTop="1" thickBot="1" x14ac:dyDescent="0.3">
      <c r="A23" s="5" t="s">
        <v>75</v>
      </c>
      <c r="B23" s="8" t="s">
        <v>69</v>
      </c>
      <c r="C23" s="8" t="s">
        <v>70</v>
      </c>
      <c r="D23" s="8" t="s">
        <v>71</v>
      </c>
      <c r="E23" s="9">
        <v>1</v>
      </c>
      <c r="F23" s="11"/>
      <c r="G23" s="10">
        <f t="shared" si="0"/>
        <v>0</v>
      </c>
    </row>
    <row r="24" spans="1:7" ht="44.25" customHeight="1" thickTop="1" thickBot="1" x14ac:dyDescent="0.3">
      <c r="A24" s="5" t="s">
        <v>79</v>
      </c>
      <c r="B24" s="8" t="s">
        <v>73</v>
      </c>
      <c r="C24" s="8" t="s">
        <v>74</v>
      </c>
      <c r="D24" s="14" t="s">
        <v>71</v>
      </c>
      <c r="E24" s="9">
        <v>1</v>
      </c>
      <c r="F24" s="11"/>
      <c r="G24" s="10">
        <f t="shared" si="0"/>
        <v>0</v>
      </c>
    </row>
    <row r="25" spans="1:7" ht="53.25" customHeight="1" thickTop="1" thickBot="1" x14ac:dyDescent="0.3">
      <c r="A25" s="5" t="s">
        <v>361</v>
      </c>
      <c r="B25" s="8" t="s">
        <v>76</v>
      </c>
      <c r="C25" s="8" t="s">
        <v>77</v>
      </c>
      <c r="D25" s="8" t="s">
        <v>78</v>
      </c>
      <c r="E25" s="9">
        <v>1</v>
      </c>
      <c r="F25" s="11"/>
      <c r="G25" s="10">
        <f t="shared" si="0"/>
        <v>0</v>
      </c>
    </row>
    <row r="26" spans="1:7" ht="53.25" customHeight="1" thickTop="1" thickBot="1" x14ac:dyDescent="0.3">
      <c r="A26" s="5" t="s">
        <v>124</v>
      </c>
      <c r="B26" s="8" t="s">
        <v>294</v>
      </c>
      <c r="C26" s="8" t="s">
        <v>297</v>
      </c>
      <c r="D26" s="8"/>
      <c r="E26" s="9">
        <v>2</v>
      </c>
      <c r="F26" s="11"/>
      <c r="G26" s="10">
        <f t="shared" si="0"/>
        <v>0</v>
      </c>
    </row>
    <row r="27" spans="1:7" ht="53.25" customHeight="1" thickTop="1" thickBot="1" x14ac:dyDescent="0.3">
      <c r="A27" s="5" t="s">
        <v>126</v>
      </c>
      <c r="B27" s="8" t="s">
        <v>295</v>
      </c>
      <c r="C27" s="8" t="s">
        <v>387</v>
      </c>
      <c r="D27" s="8"/>
      <c r="E27" s="9">
        <v>1</v>
      </c>
      <c r="F27" s="11"/>
      <c r="G27" s="10">
        <f t="shared" si="0"/>
        <v>0</v>
      </c>
    </row>
    <row r="28" spans="1:7" ht="53.25" customHeight="1" thickTop="1" thickBot="1" x14ac:dyDescent="0.3">
      <c r="A28" s="5" t="s">
        <v>128</v>
      </c>
      <c r="B28" s="8" t="s">
        <v>363</v>
      </c>
      <c r="C28" s="8" t="s">
        <v>299</v>
      </c>
      <c r="D28" s="8"/>
      <c r="E28" s="9">
        <v>2</v>
      </c>
      <c r="F28" s="11"/>
      <c r="G28" s="10">
        <f t="shared" si="0"/>
        <v>0</v>
      </c>
    </row>
    <row r="29" spans="1:7" ht="55.5" customHeight="1" thickTop="1" thickBot="1" x14ac:dyDescent="0.3">
      <c r="A29" s="5" t="s">
        <v>362</v>
      </c>
      <c r="B29" s="8" t="s">
        <v>80</v>
      </c>
      <c r="C29" s="8" t="s">
        <v>81</v>
      </c>
      <c r="D29" s="8" t="s">
        <v>78</v>
      </c>
      <c r="E29" s="9">
        <v>1</v>
      </c>
      <c r="F29" s="11"/>
      <c r="G29" s="10">
        <f t="shared" si="0"/>
        <v>0</v>
      </c>
    </row>
    <row r="30" spans="1:7" ht="16.5" thickTop="1" thickBot="1" x14ac:dyDescent="0.3">
      <c r="A30" s="4"/>
      <c r="B30" s="4"/>
      <c r="C30" s="4"/>
      <c r="D30" s="4"/>
      <c r="E30" s="4"/>
      <c r="F30" s="15" t="s">
        <v>82</v>
      </c>
      <c r="G30" s="10">
        <f>SUM(G3:G29)</f>
        <v>0</v>
      </c>
    </row>
    <row r="31" spans="1:7" ht="15.75" thickTop="1" x14ac:dyDescent="0.25"/>
    <row r="32" spans="1:7" ht="15.75" thickBot="1" x14ac:dyDescent="0.3"/>
    <row r="33" spans="1:7" ht="17.25" thickTop="1" thickBot="1" x14ac:dyDescent="0.3">
      <c r="A33" s="16"/>
      <c r="B33" s="2" t="s">
        <v>83</v>
      </c>
      <c r="C33" s="3"/>
      <c r="D33" s="17"/>
      <c r="E33" s="4"/>
      <c r="F33" s="4"/>
      <c r="G33" s="4"/>
    </row>
    <row r="34" spans="1:7" ht="83.25" customHeight="1" thickTop="1" thickBot="1" x14ac:dyDescent="0.3">
      <c r="A34" s="18" t="s">
        <v>1</v>
      </c>
      <c r="B34" s="18" t="s">
        <v>84</v>
      </c>
      <c r="C34" s="18" t="s">
        <v>3</v>
      </c>
      <c r="D34" s="19" t="s">
        <v>85</v>
      </c>
      <c r="E34" s="20" t="s">
        <v>291</v>
      </c>
      <c r="F34" s="21" t="s">
        <v>5</v>
      </c>
      <c r="G34" s="21" t="s">
        <v>292</v>
      </c>
    </row>
    <row r="35" spans="1:7" ht="30.75" customHeight="1" thickTop="1" thickBot="1" x14ac:dyDescent="0.3">
      <c r="A35" s="19" t="s">
        <v>7</v>
      </c>
      <c r="B35" s="19" t="s">
        <v>86</v>
      </c>
      <c r="C35" s="19" t="s">
        <v>87</v>
      </c>
      <c r="D35" s="19" t="s">
        <v>13</v>
      </c>
      <c r="E35" s="22">
        <v>2</v>
      </c>
      <c r="F35" s="23"/>
      <c r="G35" s="24">
        <f>E35*F35</f>
        <v>0</v>
      </c>
    </row>
    <row r="36" spans="1:7" ht="29.25" customHeight="1" thickTop="1" thickBot="1" x14ac:dyDescent="0.3">
      <c r="A36" s="19" t="s">
        <v>10</v>
      </c>
      <c r="B36" s="19" t="s">
        <v>88</v>
      </c>
      <c r="C36" s="19" t="s">
        <v>89</v>
      </c>
      <c r="D36" s="19" t="s">
        <v>90</v>
      </c>
      <c r="E36" s="22">
        <v>4</v>
      </c>
      <c r="F36" s="23"/>
      <c r="G36" s="24">
        <f t="shared" ref="G36:G101" si="1">E36*F36</f>
        <v>0</v>
      </c>
    </row>
    <row r="37" spans="1:7" ht="29.25" customHeight="1" thickTop="1" thickBot="1" x14ac:dyDescent="0.3">
      <c r="A37" s="19" t="s">
        <v>14</v>
      </c>
      <c r="B37" s="19" t="s">
        <v>91</v>
      </c>
      <c r="C37" s="19" t="s">
        <v>386</v>
      </c>
      <c r="D37" s="19"/>
      <c r="E37" s="22">
        <v>4</v>
      </c>
      <c r="F37" s="23"/>
      <c r="G37" s="24">
        <f t="shared" si="1"/>
        <v>0</v>
      </c>
    </row>
    <row r="38" spans="1:7" ht="33.75" customHeight="1" thickTop="1" thickBot="1" x14ac:dyDescent="0.3">
      <c r="A38" s="19" t="s">
        <v>16</v>
      </c>
      <c r="B38" s="19" t="s">
        <v>91</v>
      </c>
      <c r="C38" s="19" t="s">
        <v>92</v>
      </c>
      <c r="D38" s="19" t="s">
        <v>93</v>
      </c>
      <c r="E38" s="22">
        <v>4</v>
      </c>
      <c r="F38" s="23"/>
      <c r="G38" s="24">
        <f t="shared" si="1"/>
        <v>0</v>
      </c>
    </row>
    <row r="39" spans="1:7" ht="38.25" customHeight="1" thickTop="1" thickBot="1" x14ac:dyDescent="0.3">
      <c r="A39" s="19" t="s">
        <v>18</v>
      </c>
      <c r="B39" s="19" t="s">
        <v>315</v>
      </c>
      <c r="C39" s="19" t="s">
        <v>94</v>
      </c>
      <c r="D39" s="19" t="s">
        <v>59</v>
      </c>
      <c r="E39" s="22">
        <v>2</v>
      </c>
      <c r="F39" s="23"/>
      <c r="G39" s="24">
        <f t="shared" si="1"/>
        <v>0</v>
      </c>
    </row>
    <row r="40" spans="1:7" ht="38.25" customHeight="1" thickTop="1" thickBot="1" x14ac:dyDescent="0.3">
      <c r="A40" s="19" t="s">
        <v>22</v>
      </c>
      <c r="B40" s="19" t="s">
        <v>316</v>
      </c>
      <c r="C40" s="19" t="s">
        <v>317</v>
      </c>
      <c r="D40" s="19"/>
      <c r="E40" s="22">
        <v>2</v>
      </c>
      <c r="F40" s="23"/>
      <c r="G40" s="24">
        <f t="shared" si="1"/>
        <v>0</v>
      </c>
    </row>
    <row r="41" spans="1:7" ht="35.25" customHeight="1" thickTop="1" thickBot="1" x14ac:dyDescent="0.3">
      <c r="A41" s="19" t="s">
        <v>26</v>
      </c>
      <c r="B41" s="19" t="s">
        <v>95</v>
      </c>
      <c r="C41" s="19" t="s">
        <v>96</v>
      </c>
      <c r="D41" s="19" t="s">
        <v>13</v>
      </c>
      <c r="E41" s="22">
        <v>4</v>
      </c>
      <c r="F41" s="23"/>
      <c r="G41" s="24">
        <f t="shared" si="1"/>
        <v>0</v>
      </c>
    </row>
    <row r="42" spans="1:7" ht="36.75" customHeight="1" thickTop="1" thickBot="1" x14ac:dyDescent="0.3">
      <c r="A42" s="19" t="s">
        <v>30</v>
      </c>
      <c r="B42" s="19" t="s">
        <v>331</v>
      </c>
      <c r="C42" s="19" t="s">
        <v>332</v>
      </c>
      <c r="D42" s="19" t="s">
        <v>90</v>
      </c>
      <c r="E42" s="22">
        <v>4</v>
      </c>
      <c r="F42" s="23"/>
      <c r="G42" s="24">
        <f t="shared" si="1"/>
        <v>0</v>
      </c>
    </row>
    <row r="43" spans="1:7" ht="37.5" customHeight="1" thickTop="1" thickBot="1" x14ac:dyDescent="0.3">
      <c r="A43" s="19" t="s">
        <v>34</v>
      </c>
      <c r="B43" s="19" t="s">
        <v>97</v>
      </c>
      <c r="C43" s="19" t="s">
        <v>98</v>
      </c>
      <c r="D43" s="19" t="s">
        <v>13</v>
      </c>
      <c r="E43" s="22">
        <v>2</v>
      </c>
      <c r="F43" s="23"/>
      <c r="G43" s="24">
        <f t="shared" si="1"/>
        <v>0</v>
      </c>
    </row>
    <row r="44" spans="1:7" ht="34.5" customHeight="1" thickTop="1" thickBot="1" x14ac:dyDescent="0.3">
      <c r="A44" s="19" t="s">
        <v>37</v>
      </c>
      <c r="B44" s="19" t="s">
        <v>99</v>
      </c>
      <c r="C44" s="19" t="s">
        <v>100</v>
      </c>
      <c r="D44" s="19" t="s">
        <v>13</v>
      </c>
      <c r="E44" s="22">
        <v>2</v>
      </c>
      <c r="F44" s="23"/>
      <c r="G44" s="24">
        <f t="shared" si="1"/>
        <v>0</v>
      </c>
    </row>
    <row r="45" spans="1:7" ht="39" customHeight="1" thickTop="1" thickBot="1" x14ac:dyDescent="0.3">
      <c r="A45" s="19" t="s">
        <v>40</v>
      </c>
      <c r="B45" s="19" t="s">
        <v>101</v>
      </c>
      <c r="C45" s="19" t="s">
        <v>102</v>
      </c>
      <c r="D45" s="19" t="s">
        <v>9</v>
      </c>
      <c r="E45" s="22">
        <v>2</v>
      </c>
      <c r="F45" s="23"/>
      <c r="G45" s="24">
        <f t="shared" si="1"/>
        <v>0</v>
      </c>
    </row>
    <row r="46" spans="1:7" ht="39" customHeight="1" thickTop="1" thickBot="1" x14ac:dyDescent="0.3">
      <c r="A46" s="19" t="s">
        <v>46</v>
      </c>
      <c r="B46" s="19" t="s">
        <v>103</v>
      </c>
      <c r="C46" s="19" t="s">
        <v>104</v>
      </c>
      <c r="D46" s="19" t="s">
        <v>9</v>
      </c>
      <c r="E46" s="22">
        <v>1</v>
      </c>
      <c r="F46" s="23"/>
      <c r="G46" s="24">
        <f t="shared" si="1"/>
        <v>0</v>
      </c>
    </row>
    <row r="47" spans="1:7" ht="40.5" customHeight="1" thickTop="1" thickBot="1" x14ac:dyDescent="0.3">
      <c r="A47" s="19" t="s">
        <v>49</v>
      </c>
      <c r="B47" s="19" t="s">
        <v>105</v>
      </c>
      <c r="C47" s="19" t="s">
        <v>106</v>
      </c>
      <c r="D47" s="19" t="s">
        <v>25</v>
      </c>
      <c r="E47" s="25">
        <v>2</v>
      </c>
      <c r="F47" s="26"/>
      <c r="G47" s="24">
        <f t="shared" si="1"/>
        <v>0</v>
      </c>
    </row>
    <row r="48" spans="1:7" ht="39.75" customHeight="1" thickTop="1" thickBot="1" x14ac:dyDescent="0.3">
      <c r="A48" s="19" t="s">
        <v>50</v>
      </c>
      <c r="B48" s="19" t="s">
        <v>107</v>
      </c>
      <c r="C48" s="19" t="s">
        <v>108</v>
      </c>
      <c r="D48" s="19" t="s">
        <v>9</v>
      </c>
      <c r="E48" s="25">
        <v>2</v>
      </c>
      <c r="F48" s="26"/>
      <c r="G48" s="24">
        <f t="shared" si="1"/>
        <v>0</v>
      </c>
    </row>
    <row r="49" spans="1:9" ht="33.75" customHeight="1" thickTop="1" thickBot="1" x14ac:dyDescent="0.3">
      <c r="A49" s="19" t="s">
        <v>53</v>
      </c>
      <c r="B49" s="19" t="s">
        <v>109</v>
      </c>
      <c r="C49" s="19" t="s">
        <v>110</v>
      </c>
      <c r="D49" s="19" t="s">
        <v>9</v>
      </c>
      <c r="E49" s="25">
        <v>2</v>
      </c>
      <c r="F49" s="26"/>
      <c r="G49" s="24">
        <f t="shared" si="1"/>
        <v>0</v>
      </c>
    </row>
    <row r="50" spans="1:9" ht="30.75" customHeight="1" thickTop="1" thickBot="1" x14ac:dyDescent="0.3">
      <c r="A50" s="19" t="s">
        <v>56</v>
      </c>
      <c r="B50" s="19" t="s">
        <v>319</v>
      </c>
      <c r="C50" s="19" t="s">
        <v>385</v>
      </c>
      <c r="D50" s="19"/>
      <c r="E50" s="22">
        <v>1</v>
      </c>
      <c r="F50" s="23"/>
      <c r="G50" s="24">
        <f t="shared" si="1"/>
        <v>0</v>
      </c>
    </row>
    <row r="51" spans="1:9" ht="38.25" customHeight="1" thickTop="1" thickBot="1" x14ac:dyDescent="0.3">
      <c r="A51" s="19" t="s">
        <v>60</v>
      </c>
      <c r="B51" s="19" t="s">
        <v>320</v>
      </c>
      <c r="C51" s="19" t="s">
        <v>321</v>
      </c>
      <c r="D51" s="19"/>
      <c r="E51" s="22">
        <v>1</v>
      </c>
      <c r="F51" s="23"/>
      <c r="G51" s="24">
        <f t="shared" si="1"/>
        <v>0</v>
      </c>
    </row>
    <row r="52" spans="1:9" ht="33.75" customHeight="1" thickTop="1" thickBot="1" x14ac:dyDescent="0.3">
      <c r="A52" s="19" t="s">
        <v>64</v>
      </c>
      <c r="B52" s="19" t="s">
        <v>112</v>
      </c>
      <c r="C52" s="19" t="s">
        <v>318</v>
      </c>
      <c r="D52" s="19" t="s">
        <v>111</v>
      </c>
      <c r="E52" s="22">
        <v>1</v>
      </c>
      <c r="F52" s="23"/>
      <c r="G52" s="24">
        <f t="shared" si="1"/>
        <v>0</v>
      </c>
    </row>
    <row r="53" spans="1:9" ht="36.75" customHeight="1" thickTop="1" thickBot="1" x14ac:dyDescent="0.3">
      <c r="A53" s="19" t="s">
        <v>68</v>
      </c>
      <c r="B53" s="19" t="s">
        <v>327</v>
      </c>
      <c r="C53" s="19" t="s">
        <v>328</v>
      </c>
      <c r="D53" s="19" t="s">
        <v>93</v>
      </c>
      <c r="E53" s="22">
        <v>2</v>
      </c>
      <c r="F53" s="23"/>
      <c r="G53" s="24">
        <f t="shared" si="1"/>
        <v>0</v>
      </c>
    </row>
    <row r="54" spans="1:9" ht="34.5" customHeight="1" thickTop="1" thickBot="1" x14ac:dyDescent="0.3">
      <c r="A54" s="19" t="s">
        <v>72</v>
      </c>
      <c r="B54" s="19" t="s">
        <v>113</v>
      </c>
      <c r="C54" s="19" t="s">
        <v>114</v>
      </c>
      <c r="D54" s="19" t="s">
        <v>13</v>
      </c>
      <c r="E54" s="22">
        <v>1</v>
      </c>
      <c r="F54" s="23"/>
      <c r="G54" s="24">
        <f t="shared" si="1"/>
        <v>0</v>
      </c>
    </row>
    <row r="55" spans="1:9" ht="35.25" customHeight="1" thickTop="1" thickBot="1" x14ac:dyDescent="0.3">
      <c r="A55" s="19" t="s">
        <v>75</v>
      </c>
      <c r="B55" s="19" t="s">
        <v>115</v>
      </c>
      <c r="C55" s="19" t="s">
        <v>116</v>
      </c>
      <c r="D55" s="19" t="s">
        <v>9</v>
      </c>
      <c r="E55" s="25">
        <v>2</v>
      </c>
      <c r="F55" s="26"/>
      <c r="G55" s="24">
        <f t="shared" si="1"/>
        <v>0</v>
      </c>
    </row>
    <row r="56" spans="1:9" ht="35.25" customHeight="1" thickTop="1" thickBot="1" x14ac:dyDescent="0.3">
      <c r="A56" s="19" t="s">
        <v>79</v>
      </c>
      <c r="B56" s="19" t="s">
        <v>117</v>
      </c>
      <c r="C56" s="19" t="s">
        <v>118</v>
      </c>
      <c r="D56" s="19" t="s">
        <v>111</v>
      </c>
      <c r="E56" s="22">
        <v>1</v>
      </c>
      <c r="F56" s="23"/>
      <c r="G56" s="24">
        <f t="shared" si="1"/>
        <v>0</v>
      </c>
    </row>
    <row r="57" spans="1:9" ht="36.75" customHeight="1" thickTop="1" thickBot="1" x14ac:dyDescent="0.3">
      <c r="A57" s="19" t="s">
        <v>361</v>
      </c>
      <c r="B57" s="19" t="s">
        <v>119</v>
      </c>
      <c r="C57" s="19" t="s">
        <v>120</v>
      </c>
      <c r="D57" s="19" t="s">
        <v>45</v>
      </c>
      <c r="E57" s="25">
        <v>1</v>
      </c>
      <c r="F57" s="26"/>
      <c r="G57" s="24">
        <f t="shared" si="1"/>
        <v>0</v>
      </c>
      <c r="I57">
        <v>65</v>
      </c>
    </row>
    <row r="58" spans="1:9" ht="66" customHeight="1" thickTop="1" thickBot="1" x14ac:dyDescent="0.3">
      <c r="A58" s="19" t="s">
        <v>124</v>
      </c>
      <c r="B58" s="19" t="s">
        <v>121</v>
      </c>
      <c r="C58" s="19" t="s">
        <v>122</v>
      </c>
      <c r="D58" s="19" t="s">
        <v>111</v>
      </c>
      <c r="E58" s="25">
        <v>1</v>
      </c>
      <c r="F58" s="26"/>
      <c r="G58" s="24">
        <f t="shared" si="1"/>
        <v>0</v>
      </c>
    </row>
    <row r="59" spans="1:9" ht="36" customHeight="1" thickTop="1" thickBot="1" x14ac:dyDescent="0.3">
      <c r="A59" s="19" t="s">
        <v>126</v>
      </c>
      <c r="B59" s="19" t="s">
        <v>333</v>
      </c>
      <c r="C59" s="19" t="s">
        <v>334</v>
      </c>
      <c r="D59" s="19"/>
      <c r="E59" s="25">
        <v>1</v>
      </c>
      <c r="F59" s="26"/>
      <c r="G59" s="24">
        <f t="shared" si="1"/>
        <v>0</v>
      </c>
    </row>
    <row r="60" spans="1:9" ht="43.5" customHeight="1" thickTop="1" thickBot="1" x14ac:dyDescent="0.3">
      <c r="A60" s="19" t="s">
        <v>128</v>
      </c>
      <c r="B60" s="19" t="s">
        <v>335</v>
      </c>
      <c r="C60" s="19" t="s">
        <v>336</v>
      </c>
      <c r="D60" s="19"/>
      <c r="E60" s="25">
        <v>1</v>
      </c>
      <c r="F60" s="26"/>
      <c r="G60" s="24">
        <f t="shared" si="1"/>
        <v>0</v>
      </c>
    </row>
    <row r="61" spans="1:9" ht="44.25" customHeight="1" thickTop="1" thickBot="1" x14ac:dyDescent="0.3">
      <c r="A61" s="19" t="s">
        <v>362</v>
      </c>
      <c r="B61" s="19" t="s">
        <v>125</v>
      </c>
      <c r="C61" s="19" t="s">
        <v>127</v>
      </c>
      <c r="D61" s="19" t="s">
        <v>25</v>
      </c>
      <c r="E61" s="25">
        <v>2</v>
      </c>
      <c r="F61" s="26"/>
      <c r="G61" s="24">
        <f t="shared" si="1"/>
        <v>0</v>
      </c>
    </row>
    <row r="62" spans="1:9" ht="41.25" customHeight="1" thickTop="1" thickBot="1" x14ac:dyDescent="0.3">
      <c r="A62" s="19" t="s">
        <v>371</v>
      </c>
      <c r="B62" s="19" t="s">
        <v>125</v>
      </c>
      <c r="C62" s="19" t="s">
        <v>129</v>
      </c>
      <c r="D62" s="19" t="s">
        <v>25</v>
      </c>
      <c r="E62" s="25">
        <v>1</v>
      </c>
      <c r="F62" s="26"/>
      <c r="G62" s="24">
        <f t="shared" si="1"/>
        <v>0</v>
      </c>
    </row>
    <row r="63" spans="1:9" ht="29.25" customHeight="1" thickTop="1" thickBot="1" x14ac:dyDescent="0.3">
      <c r="A63" s="19" t="s">
        <v>130</v>
      </c>
      <c r="B63" s="19" t="s">
        <v>329</v>
      </c>
      <c r="C63" s="19" t="s">
        <v>330</v>
      </c>
      <c r="D63" s="19"/>
      <c r="E63" s="25">
        <v>4</v>
      </c>
      <c r="F63" s="26"/>
      <c r="G63" s="24">
        <f t="shared" si="1"/>
        <v>0</v>
      </c>
    </row>
    <row r="64" spans="1:9" ht="36.75" customHeight="1" thickTop="1" thickBot="1" x14ac:dyDescent="0.3">
      <c r="A64" s="19" t="s">
        <v>134</v>
      </c>
      <c r="B64" s="19" t="s">
        <v>131</v>
      </c>
      <c r="C64" s="19" t="s">
        <v>132</v>
      </c>
      <c r="D64" s="19" t="s">
        <v>133</v>
      </c>
      <c r="E64" s="25">
        <v>1</v>
      </c>
      <c r="F64" s="26"/>
      <c r="G64" s="24">
        <f t="shared" si="1"/>
        <v>0</v>
      </c>
    </row>
    <row r="65" spans="1:7" ht="45.75" customHeight="1" thickTop="1" thickBot="1" x14ac:dyDescent="0.3">
      <c r="A65" s="19" t="s">
        <v>137</v>
      </c>
      <c r="B65" s="19" t="s">
        <v>135</v>
      </c>
      <c r="C65" s="19" t="s">
        <v>300</v>
      </c>
      <c r="D65" s="19" t="s">
        <v>136</v>
      </c>
      <c r="E65" s="25">
        <v>2</v>
      </c>
      <c r="F65" s="26"/>
      <c r="G65" s="24">
        <f t="shared" si="1"/>
        <v>0</v>
      </c>
    </row>
    <row r="66" spans="1:7" ht="44.25" customHeight="1" thickTop="1" thickBot="1" x14ac:dyDescent="0.3">
      <c r="A66" s="19" t="s">
        <v>140</v>
      </c>
      <c r="B66" s="19" t="s">
        <v>138</v>
      </c>
      <c r="C66" s="19" t="s">
        <v>301</v>
      </c>
      <c r="D66" s="19" t="s">
        <v>139</v>
      </c>
      <c r="E66" s="22">
        <v>1</v>
      </c>
      <c r="F66" s="23"/>
      <c r="G66" s="24">
        <f t="shared" si="1"/>
        <v>0</v>
      </c>
    </row>
    <row r="67" spans="1:7" ht="39" customHeight="1" thickTop="1" thickBot="1" x14ac:dyDescent="0.3">
      <c r="A67" s="19" t="s">
        <v>143</v>
      </c>
      <c r="B67" s="19" t="s">
        <v>141</v>
      </c>
      <c r="C67" s="19" t="s">
        <v>364</v>
      </c>
      <c r="D67" s="19" t="s">
        <v>142</v>
      </c>
      <c r="E67" s="22">
        <v>2</v>
      </c>
      <c r="F67" s="23"/>
      <c r="G67" s="24">
        <f t="shared" si="1"/>
        <v>0</v>
      </c>
    </row>
    <row r="68" spans="1:7" ht="42.75" customHeight="1" thickTop="1" thickBot="1" x14ac:dyDescent="0.3">
      <c r="A68" s="19" t="s">
        <v>144</v>
      </c>
      <c r="B68" s="19" t="s">
        <v>145</v>
      </c>
      <c r="C68" s="19" t="s">
        <v>146</v>
      </c>
      <c r="D68" s="19" t="s">
        <v>147</v>
      </c>
      <c r="E68" s="25">
        <v>2</v>
      </c>
      <c r="F68" s="26"/>
      <c r="G68" s="24">
        <f t="shared" si="1"/>
        <v>0</v>
      </c>
    </row>
    <row r="69" spans="1:7" ht="42.75" customHeight="1" thickTop="1" thickBot="1" x14ac:dyDescent="0.3">
      <c r="A69" s="19" t="s">
        <v>148</v>
      </c>
      <c r="B69" s="19" t="s">
        <v>149</v>
      </c>
      <c r="C69" s="19" t="s">
        <v>150</v>
      </c>
      <c r="D69" s="19" t="s">
        <v>147</v>
      </c>
      <c r="E69" s="25">
        <v>2</v>
      </c>
      <c r="F69" s="26"/>
      <c r="G69" s="24">
        <f t="shared" si="1"/>
        <v>0</v>
      </c>
    </row>
    <row r="70" spans="1:7" ht="45" customHeight="1" thickTop="1" thickBot="1" x14ac:dyDescent="0.3">
      <c r="A70" s="19" t="s">
        <v>151</v>
      </c>
      <c r="B70" s="19" t="s">
        <v>152</v>
      </c>
      <c r="C70" s="19" t="s">
        <v>365</v>
      </c>
      <c r="D70" s="19" t="s">
        <v>111</v>
      </c>
      <c r="E70" s="22">
        <v>2</v>
      </c>
      <c r="F70" s="23"/>
      <c r="G70" s="24">
        <f t="shared" si="1"/>
        <v>0</v>
      </c>
    </row>
    <row r="71" spans="1:7" ht="38.25" customHeight="1" thickTop="1" thickBot="1" x14ac:dyDescent="0.3">
      <c r="A71" s="19" t="s">
        <v>372</v>
      </c>
      <c r="B71" s="19" t="s">
        <v>325</v>
      </c>
      <c r="C71" s="19" t="s">
        <v>326</v>
      </c>
      <c r="D71" s="19"/>
      <c r="E71" s="22">
        <v>1</v>
      </c>
      <c r="F71" s="23"/>
      <c r="G71" s="24">
        <f t="shared" si="1"/>
        <v>0</v>
      </c>
    </row>
    <row r="72" spans="1:7" ht="43.5" customHeight="1" thickTop="1" thickBot="1" x14ac:dyDescent="0.3">
      <c r="A72" s="19" t="s">
        <v>373</v>
      </c>
      <c r="B72" s="19" t="s">
        <v>154</v>
      </c>
      <c r="C72" s="19" t="s">
        <v>303</v>
      </c>
      <c r="D72" s="19" t="s">
        <v>9</v>
      </c>
      <c r="E72" s="22">
        <v>1</v>
      </c>
      <c r="F72" s="23"/>
      <c r="G72" s="24">
        <f t="shared" si="1"/>
        <v>0</v>
      </c>
    </row>
    <row r="73" spans="1:7" ht="45.75" customHeight="1" thickTop="1" thickBot="1" x14ac:dyDescent="0.3">
      <c r="A73" s="19" t="s">
        <v>153</v>
      </c>
      <c r="B73" s="19" t="s">
        <v>156</v>
      </c>
      <c r="C73" s="19" t="s">
        <v>157</v>
      </c>
      <c r="D73" s="19" t="s">
        <v>9</v>
      </c>
      <c r="E73" s="25">
        <v>4</v>
      </c>
      <c r="F73" s="26"/>
      <c r="G73" s="24">
        <f t="shared" si="1"/>
        <v>0</v>
      </c>
    </row>
    <row r="74" spans="1:7" ht="47.25" customHeight="1" thickTop="1" thickBot="1" x14ac:dyDescent="0.3">
      <c r="A74" s="19" t="s">
        <v>155</v>
      </c>
      <c r="B74" s="19" t="s">
        <v>159</v>
      </c>
      <c r="C74" s="19" t="s">
        <v>302</v>
      </c>
      <c r="D74" s="19" t="s">
        <v>160</v>
      </c>
      <c r="E74" s="25">
        <v>4</v>
      </c>
      <c r="F74" s="26"/>
      <c r="G74" s="24">
        <f t="shared" si="1"/>
        <v>0</v>
      </c>
    </row>
    <row r="75" spans="1:7" ht="38.25" customHeight="1" thickTop="1" thickBot="1" x14ac:dyDescent="0.3">
      <c r="A75" s="19" t="s">
        <v>158</v>
      </c>
      <c r="B75" s="19" t="s">
        <v>162</v>
      </c>
      <c r="C75" s="19" t="s">
        <v>304</v>
      </c>
      <c r="D75" s="19" t="s">
        <v>163</v>
      </c>
      <c r="E75" s="22">
        <v>1</v>
      </c>
      <c r="F75" s="23"/>
      <c r="G75" s="24">
        <f t="shared" si="1"/>
        <v>0</v>
      </c>
    </row>
    <row r="76" spans="1:7" ht="40.5" customHeight="1" thickTop="1" thickBot="1" x14ac:dyDescent="0.3">
      <c r="A76" s="19" t="s">
        <v>161</v>
      </c>
      <c r="B76" s="19" t="s">
        <v>165</v>
      </c>
      <c r="C76" s="19" t="s">
        <v>166</v>
      </c>
      <c r="D76" s="19" t="s">
        <v>45</v>
      </c>
      <c r="E76" s="22">
        <v>1</v>
      </c>
      <c r="F76" s="23"/>
      <c r="G76" s="24">
        <f t="shared" si="1"/>
        <v>0</v>
      </c>
    </row>
    <row r="77" spans="1:7" ht="41.25" customHeight="1" thickTop="1" thickBot="1" x14ac:dyDescent="0.3">
      <c r="A77" s="19" t="s">
        <v>164</v>
      </c>
      <c r="B77" s="19" t="s">
        <v>165</v>
      </c>
      <c r="C77" s="19" t="s">
        <v>168</v>
      </c>
      <c r="D77" s="19" t="s">
        <v>45</v>
      </c>
      <c r="E77" s="22">
        <v>1</v>
      </c>
      <c r="F77" s="23"/>
      <c r="G77" s="24">
        <f t="shared" si="1"/>
        <v>0</v>
      </c>
    </row>
    <row r="78" spans="1:7" ht="39.75" customHeight="1" thickTop="1" thickBot="1" x14ac:dyDescent="0.3">
      <c r="A78" s="19" t="s">
        <v>167</v>
      </c>
      <c r="B78" s="19" t="s">
        <v>170</v>
      </c>
      <c r="C78" s="19" t="s">
        <v>171</v>
      </c>
      <c r="D78" s="19" t="s">
        <v>25</v>
      </c>
      <c r="E78" s="22">
        <v>1</v>
      </c>
      <c r="F78" s="23"/>
      <c r="G78" s="24">
        <f t="shared" si="1"/>
        <v>0</v>
      </c>
    </row>
    <row r="79" spans="1:7" ht="38.25" customHeight="1" thickTop="1" thickBot="1" x14ac:dyDescent="0.3">
      <c r="A79" s="19" t="s">
        <v>169</v>
      </c>
      <c r="B79" s="19" t="s">
        <v>357</v>
      </c>
      <c r="C79" s="19" t="s">
        <v>358</v>
      </c>
      <c r="D79" s="19"/>
      <c r="E79" s="22">
        <v>1</v>
      </c>
      <c r="F79" s="23"/>
      <c r="G79" s="24">
        <f t="shared" si="1"/>
        <v>0</v>
      </c>
    </row>
    <row r="80" spans="1:7" ht="34.5" customHeight="1" thickTop="1" thickBot="1" x14ac:dyDescent="0.3">
      <c r="A80" s="19" t="s">
        <v>374</v>
      </c>
      <c r="B80" s="19" t="s">
        <v>173</v>
      </c>
      <c r="C80" s="19" t="s">
        <v>174</v>
      </c>
      <c r="D80" s="19" t="s">
        <v>13</v>
      </c>
      <c r="E80" s="25">
        <v>1</v>
      </c>
      <c r="F80" s="26"/>
      <c r="G80" s="24">
        <f t="shared" si="1"/>
        <v>0</v>
      </c>
    </row>
    <row r="81" spans="1:7" ht="39.75" customHeight="1" thickTop="1" thickBot="1" x14ac:dyDescent="0.3">
      <c r="A81" s="19" t="s">
        <v>172</v>
      </c>
      <c r="B81" s="19" t="s">
        <v>176</v>
      </c>
      <c r="C81" s="19" t="s">
        <v>177</v>
      </c>
      <c r="D81" s="19" t="s">
        <v>111</v>
      </c>
      <c r="E81" s="25">
        <v>1</v>
      </c>
      <c r="F81" s="26"/>
      <c r="G81" s="24">
        <f t="shared" si="1"/>
        <v>0</v>
      </c>
    </row>
    <row r="82" spans="1:7" ht="44.25" customHeight="1" thickTop="1" thickBot="1" x14ac:dyDescent="0.3">
      <c r="A82" s="19" t="s">
        <v>175</v>
      </c>
      <c r="B82" s="19" t="s">
        <v>179</v>
      </c>
      <c r="C82" s="19" t="s">
        <v>305</v>
      </c>
      <c r="D82" s="19" t="s">
        <v>13</v>
      </c>
      <c r="E82" s="22">
        <v>1</v>
      </c>
      <c r="F82" s="23"/>
      <c r="G82" s="24">
        <f t="shared" si="1"/>
        <v>0</v>
      </c>
    </row>
    <row r="83" spans="1:7" ht="37.5" customHeight="1" thickTop="1" thickBot="1" x14ac:dyDescent="0.3">
      <c r="A83" s="19" t="s">
        <v>178</v>
      </c>
      <c r="B83" s="19" t="s">
        <v>181</v>
      </c>
      <c r="C83" s="19" t="s">
        <v>182</v>
      </c>
      <c r="D83" s="19" t="s">
        <v>147</v>
      </c>
      <c r="E83" s="22">
        <v>2</v>
      </c>
      <c r="F83" s="23"/>
      <c r="G83" s="24">
        <f t="shared" si="1"/>
        <v>0</v>
      </c>
    </row>
    <row r="84" spans="1:7" ht="44.25" customHeight="1" thickTop="1" thickBot="1" x14ac:dyDescent="0.3">
      <c r="A84" s="19" t="s">
        <v>180</v>
      </c>
      <c r="B84" s="19" t="s">
        <v>185</v>
      </c>
      <c r="C84" s="19" t="s">
        <v>306</v>
      </c>
      <c r="D84" s="19" t="s">
        <v>25</v>
      </c>
      <c r="E84" s="22">
        <v>1</v>
      </c>
      <c r="F84" s="23"/>
      <c r="G84" s="24">
        <f t="shared" si="1"/>
        <v>0</v>
      </c>
    </row>
    <row r="85" spans="1:7" ht="39.75" customHeight="1" thickTop="1" thickBot="1" x14ac:dyDescent="0.3">
      <c r="A85" s="19" t="s">
        <v>183</v>
      </c>
      <c r="B85" s="19" t="s">
        <v>187</v>
      </c>
      <c r="C85" s="19" t="s">
        <v>366</v>
      </c>
      <c r="D85" s="19" t="s">
        <v>67</v>
      </c>
      <c r="E85" s="22">
        <v>1</v>
      </c>
      <c r="F85" s="23"/>
      <c r="G85" s="24">
        <f t="shared" si="1"/>
        <v>0</v>
      </c>
    </row>
    <row r="86" spans="1:7" ht="52.5" customHeight="1" thickTop="1" thickBot="1" x14ac:dyDescent="0.3">
      <c r="A86" s="19" t="s">
        <v>184</v>
      </c>
      <c r="B86" s="19" t="s">
        <v>189</v>
      </c>
      <c r="C86" s="19" t="s">
        <v>307</v>
      </c>
      <c r="D86" s="19" t="s">
        <v>111</v>
      </c>
      <c r="E86" s="22">
        <v>1</v>
      </c>
      <c r="F86" s="23"/>
      <c r="G86" s="24">
        <f t="shared" si="1"/>
        <v>0</v>
      </c>
    </row>
    <row r="87" spans="1:7" ht="39.75" customHeight="1" thickTop="1" thickBot="1" x14ac:dyDescent="0.3">
      <c r="A87" s="19" t="s">
        <v>186</v>
      </c>
      <c r="B87" s="19" t="s">
        <v>191</v>
      </c>
      <c r="C87" s="19" t="s">
        <v>308</v>
      </c>
      <c r="D87" s="19" t="s">
        <v>25</v>
      </c>
      <c r="E87" s="25">
        <v>1</v>
      </c>
      <c r="F87" s="26"/>
      <c r="G87" s="24">
        <f t="shared" si="1"/>
        <v>0</v>
      </c>
    </row>
    <row r="88" spans="1:7" ht="39.75" customHeight="1" thickTop="1" thickBot="1" x14ac:dyDescent="0.3">
      <c r="A88" s="19" t="s">
        <v>188</v>
      </c>
      <c r="B88" s="19" t="s">
        <v>339</v>
      </c>
      <c r="C88" s="19" t="s">
        <v>340</v>
      </c>
      <c r="D88" s="19"/>
      <c r="E88" s="25">
        <v>1</v>
      </c>
      <c r="F88" s="26"/>
      <c r="G88" s="24">
        <f t="shared" si="1"/>
        <v>0</v>
      </c>
    </row>
    <row r="89" spans="1:7" ht="36" customHeight="1" thickTop="1" thickBot="1" x14ac:dyDescent="0.3">
      <c r="A89" s="19" t="s">
        <v>190</v>
      </c>
      <c r="B89" s="19" t="s">
        <v>193</v>
      </c>
      <c r="C89" s="19" t="s">
        <v>194</v>
      </c>
      <c r="D89" s="19" t="s">
        <v>25</v>
      </c>
      <c r="E89" s="22">
        <v>1</v>
      </c>
      <c r="F89" s="23"/>
      <c r="G89" s="24">
        <f t="shared" si="1"/>
        <v>0</v>
      </c>
    </row>
    <row r="90" spans="1:7" ht="49.5" customHeight="1" thickTop="1" thickBot="1" x14ac:dyDescent="0.3">
      <c r="A90" s="19" t="s">
        <v>192</v>
      </c>
      <c r="B90" s="19" t="s">
        <v>196</v>
      </c>
      <c r="C90" s="19" t="s">
        <v>197</v>
      </c>
      <c r="D90" s="19" t="s">
        <v>63</v>
      </c>
      <c r="E90" s="22">
        <v>1</v>
      </c>
      <c r="F90" s="23"/>
      <c r="G90" s="24">
        <f t="shared" si="1"/>
        <v>0</v>
      </c>
    </row>
    <row r="91" spans="1:7" ht="41.25" customHeight="1" thickTop="1" thickBot="1" x14ac:dyDescent="0.3">
      <c r="A91" s="19" t="s">
        <v>195</v>
      </c>
      <c r="B91" s="19" t="s">
        <v>199</v>
      </c>
      <c r="C91" s="19" t="s">
        <v>309</v>
      </c>
      <c r="D91" s="19" t="s">
        <v>71</v>
      </c>
      <c r="E91" s="22">
        <v>1</v>
      </c>
      <c r="F91" s="23"/>
      <c r="G91" s="24">
        <f t="shared" si="1"/>
        <v>0</v>
      </c>
    </row>
    <row r="92" spans="1:7" ht="38.25" customHeight="1" thickTop="1" thickBot="1" x14ac:dyDescent="0.3">
      <c r="A92" s="19" t="s">
        <v>198</v>
      </c>
      <c r="B92" s="19" t="s">
        <v>201</v>
      </c>
      <c r="C92" s="19" t="s">
        <v>202</v>
      </c>
      <c r="D92" s="19" t="s">
        <v>63</v>
      </c>
      <c r="E92" s="22">
        <v>1</v>
      </c>
      <c r="F92" s="23"/>
      <c r="G92" s="24">
        <f t="shared" si="1"/>
        <v>0</v>
      </c>
    </row>
    <row r="93" spans="1:7" ht="39.75" customHeight="1" thickTop="1" thickBot="1" x14ac:dyDescent="0.3">
      <c r="A93" s="19" t="s">
        <v>200</v>
      </c>
      <c r="B93" s="19" t="s">
        <v>204</v>
      </c>
      <c r="C93" s="19" t="s">
        <v>205</v>
      </c>
      <c r="D93" s="19" t="s">
        <v>71</v>
      </c>
      <c r="E93" s="22">
        <v>2</v>
      </c>
      <c r="F93" s="23"/>
      <c r="G93" s="24">
        <f t="shared" si="1"/>
        <v>0</v>
      </c>
    </row>
    <row r="94" spans="1:7" ht="39" customHeight="1" thickTop="1" thickBot="1" x14ac:dyDescent="0.3">
      <c r="A94" s="19" t="s">
        <v>203</v>
      </c>
      <c r="B94" s="19" t="s">
        <v>207</v>
      </c>
      <c r="C94" s="19" t="s">
        <v>208</v>
      </c>
      <c r="D94" s="19" t="s">
        <v>25</v>
      </c>
      <c r="E94" s="22">
        <v>2</v>
      </c>
      <c r="F94" s="23"/>
      <c r="G94" s="24">
        <f t="shared" si="1"/>
        <v>0</v>
      </c>
    </row>
    <row r="95" spans="1:7" ht="42" customHeight="1" thickTop="1" thickBot="1" x14ac:dyDescent="0.3">
      <c r="A95" s="19" t="s">
        <v>206</v>
      </c>
      <c r="B95" s="19" t="s">
        <v>210</v>
      </c>
      <c r="C95" s="19" t="s">
        <v>367</v>
      </c>
      <c r="D95" s="19" t="s">
        <v>211</v>
      </c>
      <c r="E95" s="22">
        <v>1</v>
      </c>
      <c r="F95" s="23"/>
      <c r="G95" s="24">
        <f t="shared" si="1"/>
        <v>0</v>
      </c>
    </row>
    <row r="96" spans="1:7" ht="45.75" customHeight="1" thickTop="1" thickBot="1" x14ac:dyDescent="0.3">
      <c r="A96" s="19" t="s">
        <v>209</v>
      </c>
      <c r="B96" s="19" t="s">
        <v>213</v>
      </c>
      <c r="C96" s="19" t="s">
        <v>214</v>
      </c>
      <c r="D96" s="19" t="s">
        <v>215</v>
      </c>
      <c r="E96" s="25">
        <v>2</v>
      </c>
      <c r="F96" s="26"/>
      <c r="G96" s="24">
        <f t="shared" si="1"/>
        <v>0</v>
      </c>
    </row>
    <row r="97" spans="1:7" ht="41.25" customHeight="1" thickTop="1" thickBot="1" x14ac:dyDescent="0.3">
      <c r="A97" s="19" t="s">
        <v>212</v>
      </c>
      <c r="B97" s="19" t="s">
        <v>217</v>
      </c>
      <c r="C97" s="19" t="s">
        <v>218</v>
      </c>
      <c r="D97" s="19" t="s">
        <v>59</v>
      </c>
      <c r="E97" s="22">
        <v>2</v>
      </c>
      <c r="F97" s="23"/>
      <c r="G97" s="24">
        <f t="shared" si="1"/>
        <v>0</v>
      </c>
    </row>
    <row r="98" spans="1:7" ht="37.5" customHeight="1" thickTop="1" thickBot="1" x14ac:dyDescent="0.3">
      <c r="A98" s="19" t="s">
        <v>216</v>
      </c>
      <c r="B98" s="19" t="s">
        <v>220</v>
      </c>
      <c r="C98" s="19" t="s">
        <v>221</v>
      </c>
      <c r="D98" s="19" t="s">
        <v>59</v>
      </c>
      <c r="E98" s="22">
        <v>2</v>
      </c>
      <c r="F98" s="23"/>
      <c r="G98" s="24">
        <f t="shared" si="1"/>
        <v>0</v>
      </c>
    </row>
    <row r="99" spans="1:7" ht="38.25" customHeight="1" thickTop="1" thickBot="1" x14ac:dyDescent="0.3">
      <c r="A99" s="19" t="s">
        <v>219</v>
      </c>
      <c r="B99" s="19" t="s">
        <v>343</v>
      </c>
      <c r="C99" s="19" t="s">
        <v>344</v>
      </c>
      <c r="D99" s="19"/>
      <c r="E99" s="22">
        <v>1</v>
      </c>
      <c r="F99" s="23"/>
      <c r="G99" s="24">
        <f t="shared" si="1"/>
        <v>0</v>
      </c>
    </row>
    <row r="100" spans="1:7" ht="45.75" customHeight="1" thickTop="1" thickBot="1" x14ac:dyDescent="0.3">
      <c r="A100" s="19" t="s">
        <v>375</v>
      </c>
      <c r="B100" s="19" t="s">
        <v>323</v>
      </c>
      <c r="C100" s="19" t="s">
        <v>324</v>
      </c>
      <c r="D100" s="19"/>
      <c r="E100" s="25">
        <v>1</v>
      </c>
      <c r="F100" s="26"/>
      <c r="G100" s="24">
        <f t="shared" ref="G100" si="2">E100*F100</f>
        <v>0</v>
      </c>
    </row>
    <row r="101" spans="1:7" ht="33.75" customHeight="1" thickTop="1" thickBot="1" x14ac:dyDescent="0.3">
      <c r="A101" s="19" t="s">
        <v>376</v>
      </c>
      <c r="B101" s="19" t="s">
        <v>223</v>
      </c>
      <c r="C101" s="19" t="s">
        <v>224</v>
      </c>
      <c r="D101" s="19" t="s">
        <v>142</v>
      </c>
      <c r="E101" s="25">
        <v>1</v>
      </c>
      <c r="F101" s="26"/>
      <c r="G101" s="24">
        <f t="shared" si="1"/>
        <v>0</v>
      </c>
    </row>
    <row r="102" spans="1:7" ht="40.5" customHeight="1" thickTop="1" thickBot="1" x14ac:dyDescent="0.3">
      <c r="A102" s="19" t="s">
        <v>222</v>
      </c>
      <c r="B102" s="19" t="s">
        <v>226</v>
      </c>
      <c r="C102" s="19" t="s">
        <v>227</v>
      </c>
      <c r="D102" s="19" t="s">
        <v>111</v>
      </c>
      <c r="E102" s="22">
        <v>1</v>
      </c>
      <c r="F102" s="23"/>
      <c r="G102" s="24">
        <f t="shared" ref="G102:G111" si="3">E102*F102</f>
        <v>0</v>
      </c>
    </row>
    <row r="103" spans="1:7" ht="48" customHeight="1" thickTop="1" thickBot="1" x14ac:dyDescent="0.3">
      <c r="A103" s="19" t="s">
        <v>225</v>
      </c>
      <c r="B103" s="19" t="s">
        <v>229</v>
      </c>
      <c r="C103" s="19" t="s">
        <v>230</v>
      </c>
      <c r="D103" s="19" t="s">
        <v>25</v>
      </c>
      <c r="E103" s="22">
        <v>5</v>
      </c>
      <c r="F103" s="23"/>
      <c r="G103" s="24">
        <f t="shared" si="3"/>
        <v>0</v>
      </c>
    </row>
    <row r="104" spans="1:7" ht="45" customHeight="1" thickTop="1" thickBot="1" x14ac:dyDescent="0.3">
      <c r="A104" s="19" t="s">
        <v>228</v>
      </c>
      <c r="B104" s="19" t="s">
        <v>233</v>
      </c>
      <c r="C104" s="19" t="s">
        <v>234</v>
      </c>
      <c r="D104" s="19" t="s">
        <v>142</v>
      </c>
      <c r="E104" s="25">
        <v>1</v>
      </c>
      <c r="F104" s="26"/>
      <c r="G104" s="24">
        <f t="shared" si="3"/>
        <v>0</v>
      </c>
    </row>
    <row r="105" spans="1:7" ht="44.25" customHeight="1" thickTop="1" thickBot="1" x14ac:dyDescent="0.3">
      <c r="A105" s="19" t="s">
        <v>231</v>
      </c>
      <c r="B105" s="19" t="s">
        <v>236</v>
      </c>
      <c r="C105" s="19" t="s">
        <v>237</v>
      </c>
      <c r="D105" s="19" t="s">
        <v>142</v>
      </c>
      <c r="E105" s="22">
        <v>2</v>
      </c>
      <c r="F105" s="23"/>
      <c r="G105" s="24">
        <f t="shared" si="3"/>
        <v>0</v>
      </c>
    </row>
    <row r="106" spans="1:7" ht="41.25" customHeight="1" thickTop="1" thickBot="1" x14ac:dyDescent="0.3">
      <c r="A106" s="19" t="s">
        <v>232</v>
      </c>
      <c r="B106" s="19" t="s">
        <v>239</v>
      </c>
      <c r="C106" s="19" t="s">
        <v>240</v>
      </c>
      <c r="D106" s="19" t="s">
        <v>123</v>
      </c>
      <c r="E106" s="22">
        <v>1</v>
      </c>
      <c r="F106" s="23"/>
      <c r="G106" s="24">
        <f t="shared" si="3"/>
        <v>0</v>
      </c>
    </row>
    <row r="107" spans="1:7" ht="42.75" customHeight="1" thickTop="1" thickBot="1" x14ac:dyDescent="0.3">
      <c r="A107" s="19" t="s">
        <v>235</v>
      </c>
      <c r="B107" s="19" t="s">
        <v>239</v>
      </c>
      <c r="C107" s="19" t="s">
        <v>242</v>
      </c>
      <c r="D107" s="19" t="s">
        <v>123</v>
      </c>
      <c r="E107" s="25">
        <v>1</v>
      </c>
      <c r="F107" s="26"/>
      <c r="G107" s="24">
        <f t="shared" si="3"/>
        <v>0</v>
      </c>
    </row>
    <row r="108" spans="1:7" ht="42.75" customHeight="1" thickTop="1" thickBot="1" x14ac:dyDescent="0.3">
      <c r="A108" s="19" t="s">
        <v>238</v>
      </c>
      <c r="B108" s="19" t="s">
        <v>349</v>
      </c>
      <c r="C108" s="19" t="s">
        <v>350</v>
      </c>
      <c r="D108" s="19">
        <v>1</v>
      </c>
      <c r="E108" s="25">
        <v>1</v>
      </c>
      <c r="F108" s="26"/>
      <c r="G108" s="24">
        <f t="shared" si="3"/>
        <v>0</v>
      </c>
    </row>
    <row r="109" spans="1:7" ht="36.75" customHeight="1" thickTop="1" thickBot="1" x14ac:dyDescent="0.3">
      <c r="A109" s="19" t="s">
        <v>241</v>
      </c>
      <c r="B109" s="19" t="s">
        <v>244</v>
      </c>
      <c r="C109" s="19" t="s">
        <v>245</v>
      </c>
      <c r="D109" s="19" t="s">
        <v>123</v>
      </c>
      <c r="E109" s="22">
        <v>1</v>
      </c>
      <c r="F109" s="23"/>
      <c r="G109" s="24">
        <f t="shared" si="3"/>
        <v>0</v>
      </c>
    </row>
    <row r="110" spans="1:7" ht="39.75" customHeight="1" thickTop="1" thickBot="1" x14ac:dyDescent="0.3">
      <c r="A110" s="19" t="s">
        <v>243</v>
      </c>
      <c r="B110" s="27" t="s">
        <v>247</v>
      </c>
      <c r="C110" s="19" t="s">
        <v>351</v>
      </c>
      <c r="D110" s="27" t="s">
        <v>45</v>
      </c>
      <c r="E110" s="22">
        <v>1</v>
      </c>
      <c r="F110" s="23"/>
      <c r="G110" s="24">
        <f t="shared" si="3"/>
        <v>0</v>
      </c>
    </row>
    <row r="111" spans="1:7" ht="87.75" customHeight="1" thickTop="1" thickBot="1" x14ac:dyDescent="0.3">
      <c r="A111" s="19" t="s">
        <v>246</v>
      </c>
      <c r="B111" s="19" t="s">
        <v>248</v>
      </c>
      <c r="C111" s="19" t="s">
        <v>249</v>
      </c>
      <c r="D111" s="19" t="s">
        <v>71</v>
      </c>
      <c r="E111" s="22">
        <v>1</v>
      </c>
      <c r="F111" s="38"/>
      <c r="G111" s="24">
        <f t="shared" si="3"/>
        <v>0</v>
      </c>
    </row>
    <row r="112" spans="1:7" ht="16.5" thickTop="1" thickBot="1" x14ac:dyDescent="0.3">
      <c r="A112" s="4"/>
      <c r="B112" s="4"/>
      <c r="C112" s="4"/>
      <c r="D112" s="4"/>
      <c r="E112" s="4"/>
      <c r="F112" s="22" t="s">
        <v>82</v>
      </c>
      <c r="G112" s="24">
        <f>-SUM(G35:G111)</f>
        <v>0</v>
      </c>
    </row>
    <row r="113" spans="1:7" ht="15.75" thickTop="1" x14ac:dyDescent="0.25"/>
    <row r="114" spans="1:7" ht="16.5" thickBot="1" x14ac:dyDescent="0.3">
      <c r="A114" s="4"/>
      <c r="B114" s="28" t="s">
        <v>250</v>
      </c>
      <c r="C114" s="28"/>
      <c r="D114" s="4"/>
      <c r="E114" s="4"/>
      <c r="F114" s="4"/>
      <c r="G114" s="4"/>
    </row>
    <row r="115" spans="1:7" ht="74.25" customHeight="1" thickTop="1" thickBot="1" x14ac:dyDescent="0.3">
      <c r="A115" s="29" t="s">
        <v>1</v>
      </c>
      <c r="B115" s="29" t="s">
        <v>251</v>
      </c>
      <c r="C115" s="29" t="s">
        <v>3</v>
      </c>
      <c r="D115" s="29" t="s">
        <v>252</v>
      </c>
      <c r="E115" s="30" t="s">
        <v>253</v>
      </c>
      <c r="F115" s="30" t="s">
        <v>5</v>
      </c>
      <c r="G115" s="30" t="s">
        <v>6</v>
      </c>
    </row>
    <row r="116" spans="1:7" ht="72" customHeight="1" thickTop="1" thickBot="1" x14ac:dyDescent="0.3">
      <c r="A116" s="31" t="s">
        <v>7</v>
      </c>
      <c r="B116" s="31" t="s">
        <v>254</v>
      </c>
      <c r="C116" s="31" t="s">
        <v>314</v>
      </c>
      <c r="D116" s="31" t="s">
        <v>255</v>
      </c>
      <c r="E116" s="32">
        <v>1</v>
      </c>
      <c r="F116" s="11"/>
      <c r="G116" s="33">
        <f>E116*F116</f>
        <v>0</v>
      </c>
    </row>
    <row r="117" spans="1:7" ht="33.75" customHeight="1" thickTop="1" thickBot="1" x14ac:dyDescent="0.3">
      <c r="A117" s="31" t="s">
        <v>10</v>
      </c>
      <c r="B117" s="31" t="s">
        <v>368</v>
      </c>
      <c r="C117" s="31" t="s">
        <v>322</v>
      </c>
      <c r="D117" s="31"/>
      <c r="E117" s="32">
        <v>1</v>
      </c>
      <c r="F117" s="11"/>
      <c r="G117" s="33">
        <f t="shared" ref="G117:G142" si="4">E117*F117</f>
        <v>0</v>
      </c>
    </row>
    <row r="118" spans="1:7" ht="37.5" customHeight="1" thickTop="1" thickBot="1" x14ac:dyDescent="0.3">
      <c r="A118" s="31" t="s">
        <v>14</v>
      </c>
      <c r="B118" s="31" t="s">
        <v>257</v>
      </c>
      <c r="C118" s="31" t="s">
        <v>258</v>
      </c>
      <c r="D118" s="31" t="s">
        <v>256</v>
      </c>
      <c r="E118" s="32">
        <v>1</v>
      </c>
      <c r="F118" s="11"/>
      <c r="G118" s="33">
        <f t="shared" si="4"/>
        <v>0</v>
      </c>
    </row>
    <row r="119" spans="1:7" ht="34.5" customHeight="1" thickTop="1" thickBot="1" x14ac:dyDescent="0.3">
      <c r="A119" s="31" t="s">
        <v>16</v>
      </c>
      <c r="B119" s="31" t="s">
        <v>259</v>
      </c>
      <c r="C119" s="31" t="s">
        <v>260</v>
      </c>
      <c r="D119" s="31" t="s">
        <v>256</v>
      </c>
      <c r="E119" s="32">
        <v>1</v>
      </c>
      <c r="F119" s="11"/>
      <c r="G119" s="33">
        <f t="shared" si="4"/>
        <v>0</v>
      </c>
    </row>
    <row r="120" spans="1:7" ht="33.75" customHeight="1" thickTop="1" thickBot="1" x14ac:dyDescent="0.3">
      <c r="A120" s="31" t="s">
        <v>18</v>
      </c>
      <c r="B120" s="31" t="s">
        <v>261</v>
      </c>
      <c r="C120" s="31" t="s">
        <v>262</v>
      </c>
      <c r="D120" s="31" t="s">
        <v>263</v>
      </c>
      <c r="E120" s="32">
        <v>2</v>
      </c>
      <c r="F120" s="11"/>
      <c r="G120" s="33">
        <f t="shared" si="4"/>
        <v>0</v>
      </c>
    </row>
    <row r="121" spans="1:7" ht="41.25" customHeight="1" thickTop="1" thickBot="1" x14ac:dyDescent="0.3">
      <c r="A121" s="31" t="s">
        <v>22</v>
      </c>
      <c r="B121" s="31" t="s">
        <v>264</v>
      </c>
      <c r="C121" s="31" t="s">
        <v>265</v>
      </c>
      <c r="D121" s="31" t="s">
        <v>266</v>
      </c>
      <c r="E121" s="34">
        <v>4</v>
      </c>
      <c r="F121" s="13"/>
      <c r="G121" s="33">
        <f t="shared" si="4"/>
        <v>0</v>
      </c>
    </row>
    <row r="122" spans="1:7" ht="37.5" customHeight="1" thickTop="1" thickBot="1" x14ac:dyDescent="0.3">
      <c r="A122" s="31" t="s">
        <v>26</v>
      </c>
      <c r="B122" s="31" t="s">
        <v>267</v>
      </c>
      <c r="C122" s="31" t="s">
        <v>268</v>
      </c>
      <c r="D122" s="31" t="s">
        <v>269</v>
      </c>
      <c r="E122" s="34">
        <v>10</v>
      </c>
      <c r="F122" s="13"/>
      <c r="G122" s="33">
        <f t="shared" si="4"/>
        <v>0</v>
      </c>
    </row>
    <row r="123" spans="1:7" ht="33" customHeight="1" thickTop="1" thickBot="1" x14ac:dyDescent="0.3">
      <c r="A123" s="31" t="s">
        <v>30</v>
      </c>
      <c r="B123" s="31" t="s">
        <v>310</v>
      </c>
      <c r="C123" s="31" t="s">
        <v>369</v>
      </c>
      <c r="D123" s="31"/>
      <c r="E123" s="32">
        <v>1</v>
      </c>
      <c r="F123" s="11"/>
      <c r="G123" s="33">
        <f t="shared" si="4"/>
        <v>0</v>
      </c>
    </row>
    <row r="124" spans="1:7" ht="34.5" customHeight="1" thickTop="1" thickBot="1" x14ac:dyDescent="0.3">
      <c r="A124" s="31" t="s">
        <v>34</v>
      </c>
      <c r="B124" s="31" t="s">
        <v>337</v>
      </c>
      <c r="C124" s="31" t="s">
        <v>338</v>
      </c>
      <c r="D124" s="31"/>
      <c r="E124" s="32">
        <v>6</v>
      </c>
      <c r="F124" s="11"/>
      <c r="G124" s="33">
        <f t="shared" si="4"/>
        <v>0</v>
      </c>
    </row>
    <row r="125" spans="1:7" ht="36" customHeight="1" thickTop="1" thickBot="1" x14ac:dyDescent="0.3">
      <c r="A125" s="31" t="s">
        <v>37</v>
      </c>
      <c r="B125" s="31" t="s">
        <v>341</v>
      </c>
      <c r="C125" s="31" t="s">
        <v>342</v>
      </c>
      <c r="D125" s="31"/>
      <c r="E125" s="32">
        <v>30</v>
      </c>
      <c r="F125" s="11"/>
      <c r="G125" s="33">
        <f t="shared" si="4"/>
        <v>0</v>
      </c>
    </row>
    <row r="126" spans="1:7" ht="36.75" customHeight="1" thickTop="1" thickBot="1" x14ac:dyDescent="0.3">
      <c r="A126" s="31" t="s">
        <v>40</v>
      </c>
      <c r="B126" s="31" t="s">
        <v>345</v>
      </c>
      <c r="C126" s="31" t="s">
        <v>346</v>
      </c>
      <c r="D126" s="31"/>
      <c r="E126" s="32">
        <v>2</v>
      </c>
      <c r="F126" s="11"/>
      <c r="G126" s="33">
        <f t="shared" si="4"/>
        <v>0</v>
      </c>
    </row>
    <row r="127" spans="1:7" ht="42.75" customHeight="1" thickTop="1" thickBot="1" x14ac:dyDescent="0.3">
      <c r="A127" s="31" t="s">
        <v>46</v>
      </c>
      <c r="B127" s="31" t="s">
        <v>347</v>
      </c>
      <c r="C127" s="31" t="s">
        <v>348</v>
      </c>
      <c r="D127" s="31"/>
      <c r="E127" s="34">
        <v>2</v>
      </c>
      <c r="F127" s="13"/>
      <c r="G127" s="33">
        <f t="shared" si="4"/>
        <v>0</v>
      </c>
    </row>
    <row r="128" spans="1:7" ht="45.75" customHeight="1" thickTop="1" thickBot="1" x14ac:dyDescent="0.3">
      <c r="A128" s="31" t="s">
        <v>49</v>
      </c>
      <c r="B128" s="31" t="s">
        <v>359</v>
      </c>
      <c r="C128" s="31" t="s">
        <v>360</v>
      </c>
      <c r="D128" s="31"/>
      <c r="E128" s="32">
        <v>4</v>
      </c>
      <c r="F128" s="11"/>
      <c r="G128" s="33">
        <f t="shared" si="4"/>
        <v>0</v>
      </c>
    </row>
    <row r="129" spans="1:7" ht="45.75" customHeight="1" thickTop="1" thickBot="1" x14ac:dyDescent="0.3">
      <c r="A129" s="31" t="s">
        <v>50</v>
      </c>
      <c r="B129" s="31" t="s">
        <v>270</v>
      </c>
      <c r="C129" s="31" t="s">
        <v>384</v>
      </c>
      <c r="D129" s="31" t="s">
        <v>271</v>
      </c>
      <c r="E129" s="34">
        <v>1</v>
      </c>
      <c r="F129" s="13"/>
      <c r="G129" s="33">
        <f t="shared" si="4"/>
        <v>0</v>
      </c>
    </row>
    <row r="130" spans="1:7" ht="42" customHeight="1" thickTop="1" thickBot="1" x14ac:dyDescent="0.3">
      <c r="A130" s="31" t="s">
        <v>53</v>
      </c>
      <c r="B130" s="31" t="s">
        <v>272</v>
      </c>
      <c r="C130" s="35" t="s">
        <v>383</v>
      </c>
      <c r="D130" s="31" t="s">
        <v>271</v>
      </c>
      <c r="E130" s="32">
        <v>1</v>
      </c>
      <c r="F130" s="11"/>
      <c r="G130" s="33">
        <f t="shared" si="4"/>
        <v>0</v>
      </c>
    </row>
    <row r="131" spans="1:7" ht="39" customHeight="1" thickTop="1" thickBot="1" x14ac:dyDescent="0.3">
      <c r="A131" s="31" t="s">
        <v>56</v>
      </c>
      <c r="B131" s="31" t="s">
        <v>273</v>
      </c>
      <c r="C131" s="31" t="s">
        <v>274</v>
      </c>
      <c r="D131" s="31" t="s">
        <v>275</v>
      </c>
      <c r="E131" s="32">
        <v>1</v>
      </c>
      <c r="F131" s="11"/>
      <c r="G131" s="33">
        <f t="shared" si="4"/>
        <v>0</v>
      </c>
    </row>
    <row r="132" spans="1:7" ht="57" customHeight="1" thickTop="1" thickBot="1" x14ac:dyDescent="0.3">
      <c r="A132" s="31" t="s">
        <v>60</v>
      </c>
      <c r="B132" s="31" t="s">
        <v>276</v>
      </c>
      <c r="C132" s="31" t="s">
        <v>370</v>
      </c>
      <c r="D132" s="31" t="s">
        <v>277</v>
      </c>
      <c r="E132" s="34">
        <v>2</v>
      </c>
      <c r="F132" s="13"/>
      <c r="G132" s="33">
        <f t="shared" si="4"/>
        <v>0</v>
      </c>
    </row>
    <row r="133" spans="1:7" ht="39.75" customHeight="1" thickTop="1" thickBot="1" x14ac:dyDescent="0.3">
      <c r="A133" s="31" t="s">
        <v>64</v>
      </c>
      <c r="B133" s="31" t="s">
        <v>278</v>
      </c>
      <c r="C133" s="31" t="s">
        <v>313</v>
      </c>
      <c r="D133" s="31" t="s">
        <v>279</v>
      </c>
      <c r="E133" s="34">
        <v>6</v>
      </c>
      <c r="F133" s="13"/>
      <c r="G133" s="33">
        <f t="shared" si="4"/>
        <v>0</v>
      </c>
    </row>
    <row r="134" spans="1:7" ht="48" customHeight="1" thickTop="1" thickBot="1" x14ac:dyDescent="0.3">
      <c r="A134" s="31" t="s">
        <v>68</v>
      </c>
      <c r="B134" s="31" t="s">
        <v>284</v>
      </c>
      <c r="C134" s="31" t="s">
        <v>352</v>
      </c>
      <c r="D134" s="31"/>
      <c r="E134" s="34">
        <v>2</v>
      </c>
      <c r="F134" s="13"/>
      <c r="G134" s="33">
        <f t="shared" si="4"/>
        <v>0</v>
      </c>
    </row>
    <row r="135" spans="1:7" ht="43.5" customHeight="1" thickTop="1" thickBot="1" x14ac:dyDescent="0.3">
      <c r="A135" s="31" t="s">
        <v>72</v>
      </c>
      <c r="B135" s="31" t="s">
        <v>355</v>
      </c>
      <c r="C135" s="31" t="s">
        <v>382</v>
      </c>
      <c r="D135" s="31"/>
      <c r="E135" s="34">
        <v>2</v>
      </c>
      <c r="F135" s="13"/>
      <c r="G135" s="33">
        <f t="shared" si="4"/>
        <v>0</v>
      </c>
    </row>
    <row r="136" spans="1:7" ht="39.75" customHeight="1" thickTop="1" thickBot="1" x14ac:dyDescent="0.3">
      <c r="A136" s="31" t="s">
        <v>75</v>
      </c>
      <c r="B136" s="31" t="s">
        <v>281</v>
      </c>
      <c r="C136" s="31" t="s">
        <v>282</v>
      </c>
      <c r="D136" s="31" t="s">
        <v>283</v>
      </c>
      <c r="E136" s="34">
        <v>2</v>
      </c>
      <c r="F136" s="13"/>
      <c r="G136" s="33">
        <f t="shared" si="4"/>
        <v>0</v>
      </c>
    </row>
    <row r="137" spans="1:7" ht="38.25" customHeight="1" thickTop="1" thickBot="1" x14ac:dyDescent="0.3">
      <c r="A137" s="31" t="s">
        <v>79</v>
      </c>
      <c r="B137" s="31" t="s">
        <v>284</v>
      </c>
      <c r="C137" s="31" t="s">
        <v>285</v>
      </c>
      <c r="D137" s="31" t="s">
        <v>277</v>
      </c>
      <c r="E137" s="34">
        <v>10</v>
      </c>
      <c r="F137" s="13"/>
      <c r="G137" s="33">
        <f>E137*F137</f>
        <v>0</v>
      </c>
    </row>
    <row r="138" spans="1:7" ht="39.75" customHeight="1" thickTop="1" thickBot="1" x14ac:dyDescent="0.3">
      <c r="A138" s="31" t="s">
        <v>361</v>
      </c>
      <c r="B138" s="31" t="s">
        <v>286</v>
      </c>
      <c r="C138" s="31" t="s">
        <v>311</v>
      </c>
      <c r="D138" s="31" t="s">
        <v>287</v>
      </c>
      <c r="E138" s="34">
        <v>2</v>
      </c>
      <c r="F138" s="13"/>
      <c r="G138" s="33">
        <f t="shared" si="4"/>
        <v>0</v>
      </c>
    </row>
    <row r="139" spans="1:7" ht="46.5" customHeight="1" thickTop="1" thickBot="1" x14ac:dyDescent="0.3">
      <c r="A139" s="31" t="s">
        <v>124</v>
      </c>
      <c r="B139" s="31" t="s">
        <v>353</v>
      </c>
      <c r="C139" s="31" t="s">
        <v>381</v>
      </c>
      <c r="D139" s="31"/>
      <c r="E139" s="34">
        <v>2</v>
      </c>
      <c r="F139" s="13"/>
      <c r="G139" s="33">
        <f t="shared" si="4"/>
        <v>0</v>
      </c>
    </row>
    <row r="140" spans="1:7" ht="41.25" customHeight="1" thickTop="1" thickBot="1" x14ac:dyDescent="0.3">
      <c r="A140" s="31" t="s">
        <v>126</v>
      </c>
      <c r="B140" s="31" t="s">
        <v>356</v>
      </c>
      <c r="C140" s="31" t="s">
        <v>380</v>
      </c>
      <c r="D140" s="31"/>
      <c r="E140" s="34">
        <v>1</v>
      </c>
      <c r="F140" s="13"/>
      <c r="G140" s="33">
        <f t="shared" si="4"/>
        <v>0</v>
      </c>
    </row>
    <row r="141" spans="1:7" ht="48" customHeight="1" thickTop="1" thickBot="1" x14ac:dyDescent="0.3">
      <c r="A141" s="31" t="s">
        <v>128</v>
      </c>
      <c r="B141" s="31" t="s">
        <v>288</v>
      </c>
      <c r="C141" s="31" t="s">
        <v>354</v>
      </c>
      <c r="D141" s="31" t="s">
        <v>289</v>
      </c>
      <c r="E141" s="32">
        <v>4</v>
      </c>
      <c r="F141" s="11"/>
      <c r="G141" s="33">
        <f t="shared" si="4"/>
        <v>0</v>
      </c>
    </row>
    <row r="142" spans="1:7" ht="45.75" customHeight="1" thickTop="1" thickBot="1" x14ac:dyDescent="0.3">
      <c r="A142" s="31" t="s">
        <v>362</v>
      </c>
      <c r="B142" s="31" t="s">
        <v>290</v>
      </c>
      <c r="C142" s="31" t="s">
        <v>312</v>
      </c>
      <c r="D142" s="31" t="s">
        <v>280</v>
      </c>
      <c r="E142" s="32">
        <v>4</v>
      </c>
      <c r="F142" s="11"/>
      <c r="G142" s="33">
        <f t="shared" si="4"/>
        <v>0</v>
      </c>
    </row>
    <row r="143" spans="1:7" ht="16.5" thickTop="1" thickBot="1" x14ac:dyDescent="0.3">
      <c r="A143" s="4"/>
      <c r="B143" s="4"/>
      <c r="C143" s="4"/>
      <c r="D143" s="4"/>
      <c r="E143" s="4"/>
      <c r="F143" s="33" t="s">
        <v>82</v>
      </c>
      <c r="G143" s="33">
        <f>SUM(G116:G142)</f>
        <v>0</v>
      </c>
    </row>
    <row r="144" spans="1:7" ht="15.75" thickTop="1" x14ac:dyDescent="0.25">
      <c r="A144" s="4"/>
      <c r="B144" s="4"/>
      <c r="C144" s="4"/>
      <c r="D144" s="4"/>
      <c r="E144" s="4"/>
      <c r="F144" s="4"/>
      <c r="G144" s="4"/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Majchrzak</dc:creator>
  <cp:lastModifiedBy>Michał</cp:lastModifiedBy>
  <dcterms:created xsi:type="dcterms:W3CDTF">2022-01-04T11:54:23Z</dcterms:created>
  <dcterms:modified xsi:type="dcterms:W3CDTF">2022-01-04T18:19:14Z</dcterms:modified>
</cp:coreProperties>
</file>