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Dyski współdzielone\BIURO PROJEKTÓW\_CT2_CT4\ZAMÓWIENIA\CT2_4_20_odczynniki i materiały eksploatacyjne\"/>
    </mc:Choice>
  </mc:AlternateContent>
  <xr:revisionPtr revIDLastSave="0" documentId="13_ncr:1_{7C67B497-ADE2-4E66-877C-693886FE2938}" xr6:coauthVersionLast="45" xr6:coauthVersionMax="45" xr10:uidLastSave="{00000000-0000-0000-0000-000000000000}"/>
  <bookViews>
    <workbookView xWindow="-120" yWindow="-120" windowWidth="29040" windowHeight="15990" tabRatio="716" xr2:uid="{00000000-000D-0000-FFFF-FFFF00000000}"/>
  </bookViews>
  <sheets>
    <sheet name="Formularz oferty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3" i="12" l="1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42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21" i="12"/>
  <c r="G40" i="12" l="1"/>
  <c r="A80" i="12" s="1"/>
  <c r="G76" i="12"/>
  <c r="A88" i="12" s="1"/>
</calcChain>
</file>

<file path=xl/sharedStrings.xml><?xml version="1.0" encoding="utf-8"?>
<sst xmlns="http://schemas.openxmlformats.org/spreadsheetml/2006/main" count="159" uniqueCount="137">
  <si>
    <t>My niżej podpisani:</t>
  </si>
  <si>
    <t>(wypełniają jedynie przedsiębiorcy składający wspólną ofertę)</t>
  </si>
  <si>
    <t>a) NETTO:</t>
  </si>
  <si>
    <t>b) BRUTTO:</t>
  </si>
  <si>
    <t xml:space="preserve">słownie: </t>
  </si>
  <si>
    <t>Imię i Nazwisko:</t>
  </si>
  <si>
    <t>Adres:</t>
  </si>
  <si>
    <t>Telefon:</t>
  </si>
  <si>
    <t>Adres e-mail:</t>
  </si>
  <si>
    <t>1)</t>
  </si>
  <si>
    <t>2)</t>
  </si>
  <si>
    <t>3)</t>
  </si>
  <si>
    <t>4)</t>
  </si>
  <si>
    <t>5)</t>
  </si>
  <si>
    <t>6)</t>
  </si>
  <si>
    <t>7)</t>
  </si>
  <si>
    <t>Produkt</t>
  </si>
  <si>
    <t>Cena jednostkowa netto</t>
  </si>
  <si>
    <t>Cena końcowa netto</t>
  </si>
  <si>
    <t>Planowana ilość do zamówienia</t>
  </si>
  <si>
    <t>* należy wpisać ilość stron</t>
  </si>
  <si>
    <t>pieczęć i podpis Oferenta</t>
  </si>
  <si>
    <t>(nazwa (firma) dokładny adres Oferenta/Oferentów); w przypadku składania oferty przez podmioty występujące wspólnie podać nazwy (firmy) i dokładne adresy wszystkich podmiotów składających wspólną ofertę)</t>
  </si>
  <si>
    <t>Działając w imieniu i na rzecz:</t>
  </si>
  <si>
    <t xml:space="preserve">Oferta w postępowaniu o udzielenie zamówienia prowadzonym w trybie zapytania ofertowego zgodnie z zasadą konkurencyjności określoną w Wytycznych w zakresie kwalifikowalności wydatków w ramach Europejskiego Funduszu Rozwoju Regionalnego, Europejskiego Funduszu Społecznego oraz Funduszu Spójności na lata 2014-2020. </t>
  </si>
  <si>
    <r>
      <rPr>
        <b/>
        <sz val="10"/>
        <color theme="1"/>
        <rFont val="Calibri Light"/>
        <family val="2"/>
        <charset val="238"/>
        <scheme val="major"/>
      </rPr>
      <t>2. OŚWIADCZAMY</t>
    </r>
    <r>
      <rPr>
        <sz val="10"/>
        <color theme="1"/>
        <rFont val="Calibri Light"/>
        <family val="2"/>
        <charset val="238"/>
        <scheme val="major"/>
      </rPr>
      <t>, że naszym pełnomocnikiem dla potrzeb niniejszego zamówienia jest:</t>
    </r>
  </si>
  <si>
    <t>LP.</t>
  </si>
  <si>
    <r>
      <rPr>
        <b/>
        <sz val="10"/>
        <rFont val="Calibri Light"/>
        <family val="2"/>
        <charset val="238"/>
        <scheme val="major"/>
      </rPr>
      <t xml:space="preserve">4. OFERUJEMY </t>
    </r>
    <r>
      <rPr>
        <sz val="10"/>
        <rFont val="Calibri Light"/>
        <family val="2"/>
        <charset val="238"/>
        <scheme val="major"/>
      </rPr>
      <t>realizację przedmiotu zamówienia zgodnie z powyższą tabelą za łączną CENĘ:</t>
    </r>
  </si>
  <si>
    <t>4.1. PAKIET I</t>
  </si>
  <si>
    <t>4.2. PAKIET II</t>
  </si>
  <si>
    <t>SUMA PAKIETU I - NETTO</t>
  </si>
  <si>
    <t>SUMA PAKIETU II - NETTO</t>
  </si>
  <si>
    <t>____________________________________, dnia ___/ ___/ 2020 roku</t>
  </si>
  <si>
    <r>
      <rPr>
        <b/>
        <sz val="10"/>
        <color theme="1"/>
        <rFont val="Calibri Light"/>
        <family val="2"/>
        <charset val="238"/>
        <scheme val="major"/>
      </rPr>
      <t>3.  OFERUJEMY</t>
    </r>
    <r>
      <rPr>
        <sz val="10"/>
        <color theme="1"/>
        <rFont val="Calibri Light"/>
        <family val="2"/>
        <charset val="238"/>
        <scheme val="major"/>
      </rPr>
      <t xml:space="preserve"> ceny jednostkowe netto (PLN) oraz ceny końcowe netto (PLN) po przemnożeniu cen jednostkowych netto przez planowaną ilość do zamówienia  dla każdej pozycji zgodnie z poniższą tabelą:</t>
    </r>
  </si>
  <si>
    <t>Oferowany produkt (nazwa producenta i numer katalogowy)</t>
  </si>
  <si>
    <t>* należy wpisać ilość dni</t>
  </si>
  <si>
    <t xml:space="preserve">Załącznik nr 1 do zapytania ofertowego CT2/4/20 </t>
  </si>
  <si>
    <r>
      <rPr>
        <b/>
        <sz val="10"/>
        <rFont val="Calibri Light"/>
        <family val="2"/>
        <charset val="238"/>
        <scheme val="major"/>
      </rPr>
      <t>Tytuł projektu:</t>
    </r>
    <r>
      <rPr>
        <sz val="10"/>
        <rFont val="Calibri Light"/>
        <family val="2"/>
        <charset val="238"/>
        <scheme val="major"/>
      </rPr>
      <t xml:space="preserve"> Indukcja apoptozy przy użyciu małocząsteczkowych związków chemicznych jako interwencja terapeutyczna w schorzeniach nowotworowych</t>
    </r>
  </si>
  <si>
    <r>
      <rPr>
        <b/>
        <sz val="10"/>
        <color theme="1"/>
        <rFont val="Calibri Light"/>
        <family val="2"/>
        <charset val="238"/>
        <scheme val="major"/>
      </rPr>
      <t>1. SKŁADAMY OFERTĘ</t>
    </r>
    <r>
      <rPr>
        <sz val="10"/>
        <color theme="1"/>
        <rFont val="Calibri Light"/>
        <family val="2"/>
        <charset val="238"/>
        <scheme val="major"/>
      </rPr>
      <t xml:space="preserve"> na wykonanie przedmiotu zamówienia i oświadczamy, że wykonamy je na warunkach określonych w Zapytaniu Ofertowym nr  CT2/4/20</t>
    </r>
  </si>
  <si>
    <t>Oferujemy dostawę produktów w terminie …………  dni od daty złożenia zamówienia *</t>
  </si>
  <si>
    <t>W powyższych cenach zostały uwzględnione wszystkie koszty związane z wykonaniem zamówienia zgodnie z wymaganiami określonymi w Zapytaniu Ofertowym CT2/4/20</t>
  </si>
  <si>
    <t>a) posiadamy przedstawiciela dedykowanego do kontaktu z Zamawiającym z wykształceniem z dziedziny biotechnologii/chemii (lub pokrewnej), który będzie sprawował kontrole merytoryczną nad prawidłową realizacją  zamówienia, w tym konsultował kwestie związanez ewentualnymi produktami równoważnymi/zamiennymi,
b) posiadamy uprawnienia do wykonywania określonej działalności lub czynności, jeżeli przepisy prawa nakładają obowiązek ich posiadania, do wykonywania działalności, objętej zamówieniem,
c) zapoznaliśmy się z treścią zapytania ofertowego i przyjmujemy do wiadomości, iż szacowane ilości mogą ulec zmianie,
d) akceptujemy  treść Umowy i jesteśmy gotowi do jej podpisania w miejscu i terminie wskazanym przez Zamawiającego, 
e) niniejsza oferta jest jawna, za wyjątkiem informacji zawartych na stronach …………...…… , które stanowią tajemnicę przedsiębiorstwa w rozumieniu przepisów ustawy o zwalczaniu nieuczciwej konkurencji i jako takie nie mogą być ogólnodostępne,
Uprzedzeni o odpowiedzialności za złożenie nieprawdziwego oświadczenia lub zatajenie prawdy, niniejszym oświadczamy, że ww. dane są zgodne z prawdą.</t>
  </si>
  <si>
    <t>5. OŚWIADCZAMY, ŻE:</t>
  </si>
  <si>
    <r>
      <rPr>
        <b/>
        <sz val="10"/>
        <color theme="1"/>
        <rFont val="Calibri Light"/>
        <family val="2"/>
        <charset val="238"/>
        <scheme val="major"/>
      </rPr>
      <t xml:space="preserve">6. UWAŻAMY SIĘ </t>
    </r>
    <r>
      <rPr>
        <sz val="10"/>
        <color theme="1"/>
        <rFont val="Calibri Light"/>
        <family val="2"/>
        <charset val="238"/>
        <scheme val="major"/>
      </rPr>
      <t xml:space="preserve">za związanych niniejszą ofertą przez przez okres 30 dni od upływu terminu składania ofert. </t>
    </r>
  </si>
  <si>
    <r>
      <rPr>
        <b/>
        <sz val="10"/>
        <color theme="1"/>
        <rFont val="Calibri Light"/>
        <family val="2"/>
        <charset val="238"/>
        <scheme val="major"/>
      </rPr>
      <t xml:space="preserve">7. WSZELKĄ KORESPONDENCJĘ </t>
    </r>
    <r>
      <rPr>
        <sz val="10"/>
        <color theme="1"/>
        <rFont val="Calibri Light"/>
        <family val="2"/>
        <charset val="238"/>
        <scheme val="major"/>
      </rPr>
      <t>w sprawie niniejszego postępowania należy kierować do:</t>
    </r>
  </si>
  <si>
    <r>
      <rPr>
        <b/>
        <sz val="10"/>
        <color theme="1"/>
        <rFont val="Calibri Light"/>
        <family val="2"/>
        <charset val="238"/>
        <scheme val="major"/>
      </rPr>
      <t xml:space="preserve">8. OFERTĘ </t>
    </r>
    <r>
      <rPr>
        <sz val="10"/>
        <color theme="1"/>
        <rFont val="Calibri Light"/>
        <family val="2"/>
        <charset val="238"/>
        <scheme val="major"/>
      </rPr>
      <t>niniejszą składamy na …………………... kolejno ponumerowanych stronach*, oraz dołączamy do niej następujące oświadczenia i dokumenty:</t>
    </r>
  </si>
  <si>
    <t xml:space="preserve">Nazwa zamówienia: Zakup odczynników oraz materiałów eksploatacyjnych wykorzystywanych do profilowania biofizycznego oraz hodowli i testów komórkowych
</t>
  </si>
  <si>
    <t>PAKIET I - Materiały eksploatacyjne i odczynniki wykorzystywane do profilowania biofizycznego</t>
  </si>
  <si>
    <t>Sensor Chip CM5, seria S, kompatybilny z urządzeniem Biacore 8K</t>
  </si>
  <si>
    <t>Sensor Chip SA, seria S, kompatybilny z urządzeniem Biacore 8K</t>
  </si>
  <si>
    <t>Biosensory do immobilizacji białek i peptydów poprzez streptawidynę, kompatybilne z systemem Octet Red (BLI)</t>
  </si>
  <si>
    <t>96 szt/opak</t>
  </si>
  <si>
    <t xml:space="preserve">Zestaw 96 przygotowanych buforów dedykowanych do analizy stabiliności białek za pomocą metody Thermal Shift Assay (TM), przechowywane na płytce 96-dołkowej o głebokich studzienkach w objętości równej 0.5 ml. Bufory przygotowane w ultraczystej wodzie, filtrowane i sterylne. </t>
  </si>
  <si>
    <t>Bufor pomiarowy HEPES 10x stężony, zawierający EDTA oraz surfaktant P-20, filtrowany, sterylny, kompatybilny z urzadzeniem Biacore 8k</t>
  </si>
  <si>
    <t>1L</t>
  </si>
  <si>
    <t>Roztwór sacharozy używany do testowania systemu Biacore 8k</t>
  </si>
  <si>
    <t>65 ml</t>
  </si>
  <si>
    <t>Membrany samoprzylepne używane w eksperymentach, w których igły wchodzą do probek więcej niż jeden raz, dedykowane do płytek 96-dołkowych</t>
  </si>
  <si>
    <t>10 szt/opak</t>
  </si>
  <si>
    <t>Bufor pomiarowy PBS 10x stężony, filtrowany, sterylny, kompatybilny z urządzeniami Biacore 8k</t>
  </si>
  <si>
    <t>1l</t>
  </si>
  <si>
    <t>Folie samoprzylepne zapobiegające parowaniu próbek, nie zawierają kleju na powierzchni dołka, dedykowane do płytek 96 dołkowych</t>
  </si>
  <si>
    <t>100 szt/opak</t>
  </si>
  <si>
    <t>Folie samoprzylepne zapobiegające parowaniu próbek, nie zawierają kleju na powierzchni dołka, dedykowane do płytek 384 dołkowych</t>
  </si>
  <si>
    <t>100 szt./opak.</t>
  </si>
  <si>
    <t>40 szt./opak</t>
  </si>
  <si>
    <t>1 mg</t>
  </si>
  <si>
    <t>250 ug</t>
  </si>
  <si>
    <t>Streptawidyna znakowana kryptatem europu wiążąca się do białek biotynylowanych, przeznaczona do testów biofizycznych typu FRET na 20000 testów</t>
  </si>
  <si>
    <t>20000 testów</t>
  </si>
  <si>
    <t>Zestaw 384 tipów o długości 35.56 mm, niesterylne, dedykowane do stacji pipetujacej ViaFlo</t>
  </si>
  <si>
    <t>5 stojaków/opak.</t>
  </si>
  <si>
    <t>1 zestaw</t>
  </si>
  <si>
    <t>1 sztuka</t>
  </si>
  <si>
    <t>PAKIET II - Materiały eksploatacyjne i odczynniki wykorzystywane do hodowli i testów komórkowych</t>
  </si>
  <si>
    <t>Roztwór soli buforowanej fosforanem Dulbecco (DPBS), sterylny, bez magnezu, bez wapnia, o wartości pH 7,3 ± 0,3, osmolalności 290 mOsm/kg ± 10% i endotoksyczności &lt;1 EU/ml, w skład którego wchodzą chlorek potasu o stężeniu 200 mg/l, fosforan potasu monozasadowy bezwodny o stężeniu 200 mg/l, chlorek sodu o stężeniu 8000 mg/l i fosforan sodu dwuzasadowy bezwodny o stężeniu 1150 mg/l</t>
  </si>
  <si>
    <t>500 ml</t>
  </si>
  <si>
    <t>Roztwór penicyliny ze streptomycyną 100x, sterylny, o wartości pH 6 ± 1 i osmolalności 350 ± 100 mOsm/kg, o poziomie endotoksyczności &lt;0,1 EU/ml w 10 ml/l roztworu, dostosowany do użytku w hodowlach komórkowych, o dacie ważności nie krótszej niż 12 miesięcy</t>
  </si>
  <si>
    <t>100 ml</t>
  </si>
  <si>
    <t>Zestaw testowy do szybkiego i czułego wykrywania mykoplazmy w hodowlach komórkowych, oparty na metodzie PCR, składający się z liofilizowanego MasterMix, buforu ładującego oraz barwnika do identyfikacji, Biotex, nr kat. M020-050 lub równoważne</t>
  </si>
  <si>
    <t>50 reakcji</t>
  </si>
  <si>
    <t>Imidazol, zawartość min. 99%, odczynnik analityczny lub przeznaczony do syntez</t>
  </si>
  <si>
    <t>500g</t>
  </si>
  <si>
    <t>500 szt</t>
  </si>
  <si>
    <t>100szt</t>
  </si>
  <si>
    <t>300 szt</t>
  </si>
  <si>
    <t>100 szt.</t>
  </si>
  <si>
    <t>100 szt</t>
  </si>
  <si>
    <t>Płytka 384-dołkowa sterylna z przykrywką, do hodowli komórek adherentnych, z kwadratowym obrysem dołka płytki i płaskim, przezroczystym dnem dołka o hydrofilowej powierzchni hodowlanej 10 mm2 i objętości roboczej dołka 15-110 µl, wykonana z czarnego polistyrenu (PS), wolna od wykrywalnych ilości DNaz, RNaz, oraz DNA człowieka, odpowiednia do pomiarów fluorymetrycznych i obserwacji mikroskopowych, Greiner, nr kat. 781091 lub równoważne</t>
  </si>
  <si>
    <t>32 szt./opak.</t>
  </si>
  <si>
    <t>Płytka 384-dołkowa sterylna z przykrywką, do hodowli komórek adherentnych, z kwadratowym obrysem dołka płytki i płaskim dnem dołka o hydrofilowej powierzchni hodowlanej 10 mm2 i objętości roboczej dołka 15-110 µl, wykonana z białego polistyrenu (PS), wolna od wykrywalnych ilości DNaz, RNaz, oraz DNA człowieka, odpowiednie do pomiarów luminometrycznych, Greiner, nr kat. 781080 lub równoważne</t>
  </si>
  <si>
    <t>Płytka 384-dołkowa sterylna z przykrywką, do hodowli komórek adherentnych, z kwadratowym obrysem dołka płytki i płaskim, przezroczystym dnem dołka o hydrofilowej powierzchni hodowlanej 10 mm2 i objętości roboczej dołka 15-110 µl, wykonana z białego polistyrenu, wolna od wykrywalnych ilości DNaz, RNaz, oraz DNA człowieka, odpowiednia do pomiarów luminometrycznych i obserwacji mikroskopowych, Greiner, nr kat. 781091 lub równoważne</t>
  </si>
  <si>
    <t>Mikroprobówki sterylne o pojemności 2 ml i objętości roboczej 1,6 ml, o średnicy 10,8 mm i długości 44 mm, wykonane z polipropylenu, z okrągłym dnem i przykręcaną nasadką, z nadrukowanym miejscem do pisania i podziałką</t>
  </si>
  <si>
    <t>500 szt./opak.</t>
  </si>
  <si>
    <t>100szt.</t>
  </si>
  <si>
    <t>1 op</t>
  </si>
  <si>
    <t>10L</t>
  </si>
  <si>
    <t>8kg</t>
  </si>
  <si>
    <t>2 x 250 µl</t>
  </si>
  <si>
    <t>Końcówki kapilarne o pojemności 200ul do elektroforezy w warynkach denaturujących, długość kapilary 30 mm, niesterylne, wykonane z przezroczystego polipropylenu</t>
  </si>
  <si>
    <t>500szt.</t>
  </si>
  <si>
    <t>Medium RPMI 1640 do hodowli komórek ssaczych, jednokrotnie stężone, sterylne, w formie płynnej, wolne od endotoksyn, o zakresie pH 7,0-7,4, na bazie buforu wodorowęglanu sodu 2000 mg/l, suplementowane glutaminą w stężeniu 300 mg/l, z dodatkiem czerwieni fenolowej, bez pirogronianu sodu oraz bez buforu HEPES, o osmolalności w zakresie 260-310 mOsm/kg, Gibco, nr kat.: 21875-034 lub równoważne</t>
  </si>
  <si>
    <t>Modyfikowane medium RPMI 1640 (modyfikacja ATCC) do hodowli komórek ssaczych, jednokrotnie stężone, sterylne, w formie płynnej, wolne od endotoksyn, na bazie buforu HEPES 2383 mg/l, zawierające pirogronian sodu w stężeniu 110 mg/l, czerwień fenolową, suplementowane glutaminą w stężeniu 300 mg/l, o stężeniu glukozy równym 4500 mg/l oraz o stężeniu wodorowęglanu sodu NaHCO3 równym 1500 mg/l, Gibco, nr kat. A1049101 lub równoważne</t>
  </si>
  <si>
    <t>10 x 500 ml</t>
  </si>
  <si>
    <t>Poliklonalne królicze przeciwciało IgG rozpoznające całkowity endogenny poziom białka VHL, Cell Signaling, nr kat. 68547S lub równoważne</t>
  </si>
  <si>
    <t>0,1 mL</t>
  </si>
  <si>
    <t>100 ul</t>
  </si>
  <si>
    <t>Wielkość opakowania</t>
  </si>
  <si>
    <t>Płytki 96-dołkowe wykonane z czarnego polipropylenu (PP); obrys dołka płytki okrągły; dno dołka płaskie; dołki kodowane alfanumerycznie; płytka wysoce odporna na czynniki chemiczne oraz temperaturę w zakresie od -196 do +121°C; z załączonymi lub dostępnymi dla zamawiającego certyfikatami (niepirogenne; wolne od wykrywalnych ilości DNaz, RNaz, oraz DNA człowieka)</t>
  </si>
  <si>
    <r>
      <t>Płytki 384-dołkowe,  wykonane z czarnego polistyrenu (PS); obrys dołka płytki okrągły; dno dołka stożkowe, spłaszczone; dołki kodowane alfanumerycznie, o obniżonyn profilu; poj. robocza dołka: 4-25 µl; płytka wysoce odporna na czynniki chemiczne oraz temperaturę w zakresie od -196 do +121°C; z załączonymi lub dostępnymi dla zamawiającego certyfikatami (niepirogenne; wolne od wykrywalnych ilości DNaz, RNaz, oraz DNA człowieka);</t>
    </r>
    <r>
      <rPr>
        <sz val="10"/>
        <color rgb="FFFF0000"/>
        <rFont val="Calibri Light"/>
        <family val="2"/>
        <charset val="238"/>
        <scheme val="major"/>
      </rPr>
      <t xml:space="preserve"> </t>
    </r>
  </si>
  <si>
    <r>
      <t>Kulki donorowe</t>
    </r>
    <r>
      <rPr>
        <sz val="10"/>
        <color rgb="FFFF0000"/>
        <rFont val="Calibri Light"/>
        <family val="2"/>
        <charset val="238"/>
        <scheme val="major"/>
      </rPr>
      <t xml:space="preserve"> </t>
    </r>
    <r>
      <rPr>
        <sz val="10"/>
        <color theme="1"/>
        <rFont val="Calibri Light"/>
        <family val="2"/>
        <charset val="238"/>
        <scheme val="major"/>
      </rPr>
      <t xml:space="preserve"> skoniugowane ze Strep-Tactin wiążące się do białek znakowanych Strep-tag II, dedykowane eksperymentom AlphaLISA</t>
    </r>
  </si>
  <si>
    <t>Kulki donorowe skoniugowane ze streptawidyną wiążące się do białek biotynylowanych, dedykowane eksperymentom AlphaLISA</t>
  </si>
  <si>
    <r>
      <t>Kulki akceptorowe</t>
    </r>
    <r>
      <rPr>
        <sz val="10"/>
        <color rgb="FFFF0000"/>
        <rFont val="Calibri Light"/>
        <family val="2"/>
        <charset val="238"/>
        <scheme val="major"/>
      </rPr>
      <t xml:space="preserve">  </t>
    </r>
    <r>
      <rPr>
        <sz val="10"/>
        <color theme="1"/>
        <rFont val="Calibri Light"/>
        <family val="2"/>
        <charset val="238"/>
        <scheme val="major"/>
      </rPr>
      <t>skoniugowane z mysim monoklonalnym przeciwciałem anty-6X HisTag, dedykowane eksperymentom AlphaLISA</t>
    </r>
  </si>
  <si>
    <r>
      <t>Zestaw  do fluorescencyjnego pomiaru stabilności białek za pomocą metody Thermal Shift Assay (TM) na 2000 testów, zestaw</t>
    </r>
    <r>
      <rPr>
        <strike/>
        <sz val="10"/>
        <rFont val="Calibri Light"/>
        <family val="2"/>
        <charset val="238"/>
        <scheme val="major"/>
      </rPr>
      <t xml:space="preserve"> </t>
    </r>
    <r>
      <rPr>
        <sz val="10"/>
        <rFont val="Calibri Light"/>
        <family val="2"/>
        <charset val="238"/>
        <scheme val="major"/>
      </rPr>
      <t>musi zawierać barwnik referencyjny ROX</t>
    </r>
  </si>
  <si>
    <t>Butelka laboratoryjna ze szkła Duran z zakrętką, gwint GL45, objętość 3500 ml, średnica 160 mm, wysokość 295 mm</t>
  </si>
  <si>
    <t>Bydlęca surowica płodowa (FBS) inaktywowana termicznie w 56 stopniach Celsjusza, o stopniu jakości Qualified,  dostosowana do użytku w hodowlach komórkowych, testowana pod kątem wirusów i mykoplazmy, o dacie ważności nie krótszej niż 24 miesiące, o jednakowym numerze lot dla całego zamówienia, Gibco nr kat. 10500-064 lub równoważne</t>
  </si>
  <si>
    <t>Probówki do mikrowirówek o pojemności 2,0 ml z pokrywką, bezbarwne, niesterylne, wykonane z polipropylenu, stopniowane, stożkowe dno</t>
  </si>
  <si>
    <t>Probówki reakcyjne do wirówek z pokrywką o pojemności 1,5 ml, średnicy 10,8 mm i długości 39 mm, wykonane z polipropylenu, bezbarwne z wyprofilowaną podziałką i matowym miejscem do pisania, stożkowe dno, niesterylne</t>
  </si>
  <si>
    <t>Niesterylne końcówki strzykawkowe o objętości 0,1 mL, kompatybilne do automatycznej pipety Eppendorf typu multidispenser, kolor biały</t>
  </si>
  <si>
    <t>Niesterylne końcówki strzykawkowe o objętości 0,5 mL, kompatybilne do automatycznej pipety Eppendorf typu multidispenser, kolor biały</t>
  </si>
  <si>
    <t>Niesterylne końcówki strzykawkowe o objętości 1 mL, kompatybilne do automatycznej pipety Eppendorf typu multidispenser, kolor biały</t>
  </si>
  <si>
    <t>Probówki typu Falcon z  nakrętką o pojemności 50 ml, wymiarach 114 x 28 mm, o podstawie stożkowej wykonane z polipropylenu, z miejscem do pisania i podziałką, sterylne i niepirogenne, wolne od endotoksyn</t>
  </si>
  <si>
    <t>Probówki typu Falcon z nakrętką o pojemności 15 ml, wymiarach 120 x 17 mm, o podstawie stożkowej wykonane z polipropylenu, z miejscem do pisania i podziałką, sterylne i niepirogenne, wolne od endotoksyn</t>
  </si>
  <si>
    <t>Sterylne końcówki strzykawkowe o objętości 25 mL, kompatybilne do automatycznej pipety Eppendorf typu multidispenser, kolor czerwony</t>
  </si>
  <si>
    <t>Sterylne końcówki strzykawkowe o objętości 10 mL, kompatybilne do automatycznej pipety Eppendorf typu multidispenser, kolor pomarańczowy</t>
  </si>
  <si>
    <t>Sterylne końcówki strzykawkowe o objętości 5 mL, kompatybilne do automatycznej pipety Eppendorf typu multidispenser, kolor niebieski</t>
  </si>
  <si>
    <t>Sterylne końcówki strzykawkowe o objętości 50 mL, kompatybilne do automatycznej pipety Eppendorf typu multidispenser</t>
  </si>
  <si>
    <t>Sterylne końcówki strzykawkowe o objętości 0,5 mL, kompatybilne do automatycznej pipety Eppendorf typu multidispenser</t>
  </si>
  <si>
    <t>Sterylne końcówki strzykawkowe o objętości 0,1 mL, kompatybilne do automatycznej pipety Eppendorf typu multidispenser</t>
  </si>
  <si>
    <t>Probówki szklane bakteriologiczne o wymiarach 18 x 180 mm. Bionovo nr katalogowy S-1499 lub równoważne</t>
  </si>
  <si>
    <t>Zestaw odczynników do chemiluminescencyjnej detekcji białek metodą Western Blot, przeznaczony do wykrywania od bardzo niskich do średnich ilości białka, kompatybilny z systemem wizualizacji Amersham ECL, musi zawierać  roztwór luminolu oraz roztwór nadtlenku wodoru o objętościach 50 ml każdy, GE Healthcare, nr kat. RPN2235 lub równoważne</t>
  </si>
  <si>
    <t xml:space="preserve">Uniwersalny zasadowy koncentrat czyszczący o pojemności 10L do zmywania ręcznego, do stosowania w łaźniach ultradźwiękowych oraz myjkach do pipet, bez zawartości fosforanów i chloru, do wydajnego czyszczenia bez uwalniania fosforanów do ścieków </t>
  </si>
  <si>
    <t>Preparat antybakteryjny do szybkiej dezynfekcji rąk, powierzchni i sprzętu na bazie alkoholu etylowego, bez dodatku chloru, o minimalnym stężeniu alkoholu etylowego min 60%</t>
  </si>
  <si>
    <t>Wzorzec masy molekularnej białek, gotowy do użytku, trójkolorowy, musi zawierać 13 prążków białkowych w zakresie mas cząsteczkowych 5-245 kDa, Cyanagen, nr kat. MWM114,0005 lub równoważne</t>
  </si>
  <si>
    <t>Medium DMEM Glutamax do hodowli komórek ssaczych, jednokrotnie stężone, sterylne, w formie płynnej, wolne od endotoksyn, o zakresie pH 6,8-7,2, na bazie buforu wodorowęglanu sodu NaHCO3 o stężeniu 3700 mg/l, zawierające czerwień fenolową, o stężeniu glukozy równym 4500 mg/l, suplementowane glutaminą  GlutaMAX-I, niezawierające pirogronianu sodu oraz buforu HEPES, o osmolarności w zakresie 320-360 mOsm/kg, pakowane po 10 butelek o objętości 500 ml, Gibco, nr kat. 61965059 lub równoważne</t>
  </si>
  <si>
    <t xml:space="preserve">Monoklonalne królicze przeciwciało rozpoznające białko PARP pełnej długości (116 kDa) oraz duży fragment (89 kDa) powstający po cięciu przez kaspazy. Przeciwciało nie może reagować krzyżowo z pokrewnymi białkami lub innymi izoformami PARP, Cell signaling, nr. kat. 9542S lub równoważne. </t>
  </si>
  <si>
    <t xml:space="preserve">Monoklonalne królicze przeciwciało rozpoznające endogenny poziom dużego fragmentu (17/19 kDa) aktywowanej kaspazy-3, powstałego w wyniku cięcią sąsiadującego z Asp175. białka PARP pełnej długości (116 kDa) oraz duży fragment (89 kDa) powstający po cięciu przez kaspazy. Przeciwciało nie może rozpoznawać pełnej długości kaspazy-3 ani innych rozszczepionych kaspaz, Cell signaling, nr. kat. 9661S lub równoważne.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</si>
</sst>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2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i/>
      <sz val="8"/>
      <color theme="1"/>
      <name val="Calibri Light"/>
      <family val="2"/>
      <charset val="238"/>
      <scheme val="major"/>
    </font>
    <font>
      <sz val="12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b/>
      <sz val="10"/>
      <color rgb="FF000000"/>
      <name val="Calibri Light"/>
      <family val="2"/>
      <charset val="238"/>
      <scheme val="major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Calibri Light"/>
      <family val="2"/>
      <charset val="238"/>
      <scheme val="major"/>
    </font>
    <font>
      <sz val="11"/>
      <color theme="1"/>
      <name val="Calibri"/>
      <family val="2"/>
      <charset val="238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 Light"/>
      <family val="2"/>
      <charset val="238"/>
      <scheme val="major"/>
    </font>
    <font>
      <strike/>
      <sz val="10"/>
      <name val="Calibri Light"/>
      <family val="2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80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left" vertical="center"/>
    </xf>
    <xf numFmtId="0" fontId="11" fillId="5" borderId="1" xfId="0" applyFont="1" applyFill="1" applyBorder="1" applyAlignment="1">
      <alignment horizontal="center" vertical="center" wrapText="1"/>
    </xf>
    <xf numFmtId="165" fontId="11" fillId="5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4" borderId="0" xfId="0" applyFont="1" applyFill="1" applyAlignment="1">
      <alignment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Border="1" applyAlignment="1">
      <alignment horizontal="left" vertical="center" wrapText="1"/>
    </xf>
    <xf numFmtId="0" fontId="6" fillId="4" borderId="0" xfId="0" applyFont="1" applyFill="1" applyAlignment="1">
      <alignment vertical="center"/>
    </xf>
    <xf numFmtId="0" fontId="6" fillId="3" borderId="0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vertical="center"/>
    </xf>
    <xf numFmtId="0" fontId="6" fillId="3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1" fontId="16" fillId="0" borderId="6" xfId="0" applyNumberFormat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164" fontId="6" fillId="3" borderId="0" xfId="0" applyNumberFormat="1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</cellXfs>
  <cellStyles count="2">
    <cellStyle name="Normalny" xfId="0" builtinId="0"/>
    <cellStyle name="Normalny 2" xfId="1" xr:uid="{4FCE649F-6B98-4248-A6D1-3230D843EB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1392767</xdr:colOff>
      <xdr:row>1</xdr:row>
      <xdr:rowOff>8467</xdr:rowOff>
    </xdr:from>
    <xdr:to>
      <xdr:col>5</xdr:col>
      <xdr:colOff>762001</xdr:colOff>
      <xdr:row>1</xdr:row>
      <xdr:rowOff>1502834</xdr:rowOff>
    </xdr:to>
    <xdr:sp macro="" textlink="">
      <xdr:nvSpPr>
        <xdr:cNvPr id="4" name="Pole tekstowe 2">
          <a:extLst>
            <a:ext uri="{FF2B5EF4-FFF2-40B4-BE49-F238E27FC236}">
              <a16:creationId xmlns:a16="http://schemas.microsoft.com/office/drawing/2014/main" id="{B2BF1A2E-6369-4580-A992-DD9E063AA25A}"/>
            </a:ext>
          </a:extLst>
        </xdr:cNvPr>
        <xdr:cNvSpPr txBox="1">
          <a:spLocks noChangeArrowheads="1"/>
        </xdr:cNvSpPr>
      </xdr:nvSpPr>
      <xdr:spPr bwMode="auto">
        <a:xfrm>
          <a:off x="1705187" y="244687"/>
          <a:ext cx="7126394" cy="149436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endParaRPr lang="pl-PL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Calibri" panose="020F0502020204030204" pitchFamily="34" charset="0"/>
          </a:endParaRPr>
        </a:p>
        <a:p>
          <a:pPr algn="ctr">
            <a:spcAft>
              <a:spcPts val="0"/>
            </a:spcAft>
            <a:tabLst>
              <a:tab pos="2986405" algn="ctr"/>
              <a:tab pos="5972810" algn="r"/>
            </a:tabLst>
          </a:pPr>
          <a:endParaRPr lang="pl-PL" sz="80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spcAft>
              <a:spcPts val="0"/>
            </a:spcAft>
            <a:tabLst>
              <a:tab pos="2986405" algn="ctr"/>
              <a:tab pos="5972810" algn="r"/>
            </a:tabLst>
          </a:pPr>
          <a:endParaRPr lang="pl-PL" sz="80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spcAft>
              <a:spcPts val="0"/>
            </a:spcAft>
            <a:tabLst>
              <a:tab pos="2986405" algn="ctr"/>
              <a:tab pos="5972810" algn="r"/>
            </a:tabLst>
          </a:pPr>
          <a:endParaRPr lang="pl-PL" sz="80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spcAft>
              <a:spcPts val="0"/>
            </a:spcAft>
            <a:tabLst>
              <a:tab pos="2986405" algn="ctr"/>
              <a:tab pos="5972810" algn="r"/>
            </a:tabLst>
          </a:pPr>
          <a:endParaRPr lang="pl-PL" sz="80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l">
            <a:spcAft>
              <a:spcPts val="0"/>
            </a:spcAft>
            <a:tabLst>
              <a:tab pos="2986405" algn="ctr"/>
              <a:tab pos="5972810" algn="r"/>
            </a:tabLst>
          </a:pPr>
          <a:endParaRPr lang="pl-PL" sz="80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l">
            <a:spcAft>
              <a:spcPts val="0"/>
            </a:spcAft>
            <a:tabLst>
              <a:tab pos="2986405" algn="ctr"/>
              <a:tab pos="5972810" algn="r"/>
            </a:tabLst>
          </a:pPr>
          <a:r>
            <a:rPr lang="pl-PL" sz="8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Projekt pt. „Indukcja apoptozy przy użyciu małocząsteczkowych związków chemicznych jako interwencja terapeutyczna w schorzeniach nowotworowych”, realizowany w ramach Działania 1.1 - „Projekty B+R przedsiębiorstw”, Poddziałania 1.1.1 - „Badania przemysłowe i prace rozwojowe realizowane przez przedsiębiorstwa”, Programu Operacyjnego Inteligentny Rozwój na lata 2014 - 2020 współfinansowanego ze środków Europejskiego Funduszu Rozwoju Regionalnego.</a:t>
          </a:r>
        </a:p>
      </xdr:txBody>
    </xdr:sp>
    <xdr:clientData/>
  </xdr:twoCellAnchor>
  <xdr:twoCellAnchor editAs="oneCell">
    <xdr:from>
      <xdr:col>1</xdr:col>
      <xdr:colOff>3754967</xdr:colOff>
      <xdr:row>1</xdr:row>
      <xdr:rowOff>249767</xdr:rowOff>
    </xdr:from>
    <xdr:to>
      <xdr:col>2</xdr:col>
      <xdr:colOff>774670</xdr:colOff>
      <xdr:row>1</xdr:row>
      <xdr:rowOff>743162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E3E112B-139E-43AA-92AC-8A20D18220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067" y="491067"/>
          <a:ext cx="1502803" cy="4933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135254</xdr:colOff>
      <xdr:row>1</xdr:row>
      <xdr:rowOff>134408</xdr:rowOff>
    </xdr:from>
    <xdr:to>
      <xdr:col>1</xdr:col>
      <xdr:colOff>1463614</xdr:colOff>
      <xdr:row>1</xdr:row>
      <xdr:rowOff>809413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C53E45FE-55FB-4DFC-BCC9-C5C5E67AE52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79" y="372533"/>
          <a:ext cx="1328360" cy="6750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1747460</xdr:colOff>
      <xdr:row>1</xdr:row>
      <xdr:rowOff>162984</xdr:rowOff>
    </xdr:from>
    <xdr:to>
      <xdr:col>1</xdr:col>
      <xdr:colOff>3306597</xdr:colOff>
      <xdr:row>1</xdr:row>
      <xdr:rowOff>679874</xdr:rowOff>
    </xdr:to>
    <xdr:pic>
      <xdr:nvPicPr>
        <xdr:cNvPr id="7" name="Obraz 6" descr="Flaga RP">
          <a:extLst>
            <a:ext uri="{FF2B5EF4-FFF2-40B4-BE49-F238E27FC236}">
              <a16:creationId xmlns:a16="http://schemas.microsoft.com/office/drawing/2014/main" id="{4843BA16-E7E2-4287-826A-464DEE61E605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3560" y="404284"/>
          <a:ext cx="1559137" cy="516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1152071</xdr:colOff>
      <xdr:row>1</xdr:row>
      <xdr:rowOff>193675</xdr:rowOff>
    </xdr:from>
    <xdr:to>
      <xdr:col>4</xdr:col>
      <xdr:colOff>363734</xdr:colOff>
      <xdr:row>1</xdr:row>
      <xdr:rowOff>758190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238B7BD1-81D3-4228-A1D8-D1B63BE21175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99" t="27853" r="2229" b="23346"/>
        <a:stretch>
          <a:fillRect/>
        </a:stretch>
      </xdr:blipFill>
      <xdr:spPr bwMode="auto">
        <a:xfrm>
          <a:off x="6181271" y="434975"/>
          <a:ext cx="1821513" cy="5645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118"/>
  <sheetViews>
    <sheetView tabSelected="1" zoomScale="90" zoomScaleNormal="90" workbookViewId="0">
      <selection activeCell="C82" sqref="C82"/>
    </sheetView>
  </sheetViews>
  <sheetFormatPr defaultColWidth="9.28515625" defaultRowHeight="12" x14ac:dyDescent="0.25"/>
  <cols>
    <col min="1" max="1" width="4.5703125" style="1" customWidth="1"/>
    <col min="2" max="2" width="65.42578125" style="11" customWidth="1"/>
    <col min="3" max="4" width="19" style="11" customWidth="1"/>
    <col min="5" max="5" width="14.28515625" style="12" customWidth="1"/>
    <col min="6" max="6" width="14.5703125" style="12" customWidth="1"/>
    <col min="7" max="7" width="25.85546875" style="1" customWidth="1"/>
    <col min="8" max="11" width="9.28515625" style="1"/>
    <col min="12" max="12" width="43.7109375" style="1" customWidth="1"/>
    <col min="13" max="16384" width="9.28515625" style="1"/>
  </cols>
  <sheetData>
    <row r="1" spans="1:7" ht="18.600000000000001" customHeight="1" x14ac:dyDescent="0.25">
      <c r="A1" s="71" t="s">
        <v>36</v>
      </c>
      <c r="B1" s="71"/>
      <c r="C1" s="71"/>
      <c r="D1" s="71"/>
      <c r="E1" s="71"/>
      <c r="F1" s="71"/>
      <c r="G1" s="71"/>
    </row>
    <row r="2" spans="1:7" s="4" customFormat="1" ht="121.15" customHeight="1" x14ac:dyDescent="0.25">
      <c r="A2" s="75"/>
      <c r="B2" s="75"/>
      <c r="C2" s="75"/>
      <c r="D2" s="75"/>
      <c r="E2" s="75"/>
      <c r="F2" s="75"/>
    </row>
    <row r="3" spans="1:7" ht="56.65" customHeight="1" x14ac:dyDescent="0.25">
      <c r="A3" s="77" t="s">
        <v>24</v>
      </c>
      <c r="B3" s="77"/>
      <c r="C3" s="77"/>
      <c r="D3" s="77"/>
      <c r="E3" s="77"/>
      <c r="F3" s="77"/>
      <c r="G3" s="77"/>
    </row>
    <row r="4" spans="1:7" ht="27.75" customHeight="1" x14ac:dyDescent="0.25">
      <c r="A4" s="77" t="s">
        <v>37</v>
      </c>
      <c r="B4" s="77"/>
      <c r="C4" s="77"/>
      <c r="D4" s="77"/>
      <c r="E4" s="77"/>
      <c r="F4" s="77"/>
      <c r="G4" s="77"/>
    </row>
    <row r="5" spans="1:7" ht="11.65" customHeight="1" x14ac:dyDescent="0.25">
      <c r="B5" s="2"/>
      <c r="C5" s="19"/>
      <c r="D5" s="24"/>
      <c r="E5" s="2"/>
      <c r="F5" s="2"/>
      <c r="G5" s="2"/>
    </row>
    <row r="6" spans="1:7" s="3" customFormat="1" ht="25.5" customHeight="1" x14ac:dyDescent="0.25">
      <c r="A6" s="78" t="s">
        <v>46</v>
      </c>
      <c r="B6" s="78"/>
      <c r="C6" s="78"/>
      <c r="D6" s="78"/>
      <c r="E6" s="78"/>
      <c r="F6" s="78"/>
      <c r="G6" s="78"/>
    </row>
    <row r="7" spans="1:7" ht="15" customHeight="1" x14ac:dyDescent="0.25">
      <c r="A7" s="4" t="s">
        <v>0</v>
      </c>
      <c r="B7" s="4"/>
      <c r="C7" s="4"/>
      <c r="D7" s="4"/>
      <c r="E7" s="4"/>
      <c r="F7" s="4"/>
      <c r="G7" s="4"/>
    </row>
    <row r="8" spans="1:7" ht="78" customHeight="1" x14ac:dyDescent="0.25">
      <c r="A8" s="72"/>
      <c r="B8" s="72"/>
      <c r="C8" s="72"/>
      <c r="D8" s="72"/>
      <c r="E8" s="72"/>
      <c r="F8" s="72"/>
      <c r="G8" s="72"/>
    </row>
    <row r="9" spans="1:7" ht="12.75" customHeight="1" x14ac:dyDescent="0.25">
      <c r="A9" s="73" t="s">
        <v>23</v>
      </c>
      <c r="B9" s="73"/>
      <c r="C9" s="73"/>
      <c r="D9" s="73"/>
      <c r="E9" s="73"/>
      <c r="F9" s="73"/>
      <c r="G9" s="73"/>
    </row>
    <row r="10" spans="1:7" ht="38.25" customHeight="1" x14ac:dyDescent="0.25">
      <c r="A10" s="72"/>
      <c r="B10" s="72"/>
      <c r="C10" s="72"/>
      <c r="D10" s="72"/>
      <c r="E10" s="72"/>
      <c r="F10" s="72"/>
      <c r="G10" s="72"/>
    </row>
    <row r="11" spans="1:7" ht="27.75" customHeight="1" x14ac:dyDescent="0.25">
      <c r="A11" s="74" t="s">
        <v>22</v>
      </c>
      <c r="B11" s="74"/>
      <c r="C11" s="74"/>
      <c r="D11" s="74"/>
      <c r="E11" s="74"/>
      <c r="F11" s="74"/>
      <c r="G11" s="74"/>
    </row>
    <row r="12" spans="1:7" ht="32.450000000000003" customHeight="1" x14ac:dyDescent="0.25">
      <c r="A12" s="79" t="s">
        <v>38</v>
      </c>
      <c r="B12" s="79"/>
      <c r="C12" s="79"/>
      <c r="D12" s="79"/>
      <c r="E12" s="79"/>
      <c r="F12" s="79"/>
      <c r="G12" s="79"/>
    </row>
    <row r="13" spans="1:7" ht="20.25" customHeight="1" x14ac:dyDescent="0.25">
      <c r="A13" s="79" t="s">
        <v>25</v>
      </c>
      <c r="B13" s="79"/>
      <c r="C13" s="79"/>
      <c r="D13" s="79"/>
      <c r="E13" s="79"/>
      <c r="F13" s="79"/>
      <c r="G13" s="79"/>
    </row>
    <row r="14" spans="1:7" ht="43.5" customHeight="1" x14ac:dyDescent="0.25">
      <c r="A14" s="72"/>
      <c r="B14" s="72"/>
      <c r="C14" s="72"/>
      <c r="D14" s="72"/>
      <c r="E14" s="72"/>
      <c r="F14" s="72"/>
      <c r="G14" s="72"/>
    </row>
    <row r="15" spans="1:7" ht="15.75" customHeight="1" x14ac:dyDescent="0.25">
      <c r="A15" s="74" t="s">
        <v>1</v>
      </c>
      <c r="B15" s="74"/>
      <c r="C15" s="74"/>
      <c r="D15" s="74"/>
      <c r="E15" s="74"/>
      <c r="F15" s="74"/>
      <c r="G15" s="74"/>
    </row>
    <row r="16" spans="1:7" ht="31.15" customHeight="1" x14ac:dyDescent="0.25">
      <c r="A16" s="69" t="s">
        <v>33</v>
      </c>
      <c r="B16" s="69"/>
      <c r="C16" s="69"/>
      <c r="D16" s="69"/>
      <c r="E16" s="69"/>
      <c r="F16" s="69"/>
      <c r="G16" s="69"/>
    </row>
    <row r="17" spans="1:7" ht="7.15" customHeight="1" x14ac:dyDescent="0.25">
      <c r="A17" s="21"/>
      <c r="B17" s="21"/>
      <c r="C17" s="21"/>
      <c r="D17" s="23"/>
      <c r="E17" s="21"/>
      <c r="F17" s="21"/>
      <c r="G17" s="21"/>
    </row>
    <row r="18" spans="1:7" ht="15.75" x14ac:dyDescent="0.25">
      <c r="B18" s="76"/>
      <c r="C18" s="76"/>
      <c r="D18" s="76"/>
      <c r="E18" s="76"/>
      <c r="F18" s="5"/>
      <c r="G18" s="6"/>
    </row>
    <row r="19" spans="1:7" s="15" customFormat="1" ht="52.9" customHeight="1" x14ac:dyDescent="0.2">
      <c r="A19" s="13" t="s">
        <v>26</v>
      </c>
      <c r="B19" s="13" t="s">
        <v>16</v>
      </c>
      <c r="C19" s="13" t="s">
        <v>34</v>
      </c>
      <c r="D19" s="13" t="s">
        <v>107</v>
      </c>
      <c r="E19" s="14" t="s">
        <v>17</v>
      </c>
      <c r="F19" s="13" t="s">
        <v>19</v>
      </c>
      <c r="G19" s="14" t="s">
        <v>18</v>
      </c>
    </row>
    <row r="20" spans="1:7" customFormat="1" ht="15" x14ac:dyDescent="0.25">
      <c r="A20" s="56" t="s">
        <v>47</v>
      </c>
      <c r="B20" s="56"/>
      <c r="C20" s="56"/>
      <c r="D20" s="56"/>
      <c r="E20" s="56"/>
      <c r="F20" s="56"/>
      <c r="G20" s="56"/>
    </row>
    <row r="21" spans="1:7" customFormat="1" ht="15" x14ac:dyDescent="0.25">
      <c r="A21" s="25">
        <v>1</v>
      </c>
      <c r="B21" s="31" t="s">
        <v>48</v>
      </c>
      <c r="C21" s="26"/>
      <c r="D21" s="31">
        <v>10</v>
      </c>
      <c r="E21" s="27"/>
      <c r="F21" s="25">
        <v>3</v>
      </c>
      <c r="G21" s="27">
        <f>E21*F21</f>
        <v>0</v>
      </c>
    </row>
    <row r="22" spans="1:7" customFormat="1" ht="15" x14ac:dyDescent="0.25">
      <c r="A22" s="25">
        <v>3</v>
      </c>
      <c r="B22" s="31" t="s">
        <v>49</v>
      </c>
      <c r="C22" s="26"/>
      <c r="D22" s="31">
        <v>3</v>
      </c>
      <c r="E22" s="27"/>
      <c r="F22" s="25">
        <v>4</v>
      </c>
      <c r="G22" s="27">
        <f t="shared" ref="G22:G39" si="0">E22*F22</f>
        <v>0</v>
      </c>
    </row>
    <row r="23" spans="1:7" customFormat="1" ht="25.5" x14ac:dyDescent="0.25">
      <c r="A23" s="25">
        <v>5</v>
      </c>
      <c r="B23" s="31" t="s">
        <v>50</v>
      </c>
      <c r="C23" s="28"/>
      <c r="D23" s="31" t="s">
        <v>51</v>
      </c>
      <c r="E23" s="27"/>
      <c r="F23" s="28">
        <v>2</v>
      </c>
      <c r="G23" s="27">
        <f t="shared" si="0"/>
        <v>0</v>
      </c>
    </row>
    <row r="24" spans="1:7" customFormat="1" ht="51" x14ac:dyDescent="0.25">
      <c r="A24" s="25">
        <v>6</v>
      </c>
      <c r="B24" s="31" t="s">
        <v>52</v>
      </c>
      <c r="C24" s="28"/>
      <c r="D24" s="31">
        <v>1</v>
      </c>
      <c r="E24" s="27"/>
      <c r="F24" s="28">
        <v>1</v>
      </c>
      <c r="G24" s="27">
        <f t="shared" si="0"/>
        <v>0</v>
      </c>
    </row>
    <row r="25" spans="1:7" customFormat="1" ht="25.5" x14ac:dyDescent="0.25">
      <c r="A25" s="25">
        <v>7</v>
      </c>
      <c r="B25" s="31" t="s">
        <v>53</v>
      </c>
      <c r="C25" s="28"/>
      <c r="D25" s="31" t="s">
        <v>54</v>
      </c>
      <c r="E25" s="27"/>
      <c r="F25" s="28">
        <v>2</v>
      </c>
      <c r="G25" s="27">
        <f t="shared" si="0"/>
        <v>0</v>
      </c>
    </row>
    <row r="26" spans="1:7" customFormat="1" ht="15" x14ac:dyDescent="0.25">
      <c r="A26" s="25">
        <v>8</v>
      </c>
      <c r="B26" s="31" t="s">
        <v>55</v>
      </c>
      <c r="C26" s="28"/>
      <c r="D26" s="31" t="s">
        <v>56</v>
      </c>
      <c r="E26" s="27"/>
      <c r="F26" s="28">
        <v>1</v>
      </c>
      <c r="G26" s="27">
        <f t="shared" si="0"/>
        <v>0</v>
      </c>
    </row>
    <row r="27" spans="1:7" customFormat="1" ht="25.5" x14ac:dyDescent="0.25">
      <c r="A27" s="25">
        <v>9</v>
      </c>
      <c r="B27" s="31" t="s">
        <v>57</v>
      </c>
      <c r="C27" s="28"/>
      <c r="D27" s="31" t="s">
        <v>58</v>
      </c>
      <c r="E27" s="27"/>
      <c r="F27" s="28">
        <v>2</v>
      </c>
      <c r="G27" s="27">
        <f t="shared" si="0"/>
        <v>0</v>
      </c>
    </row>
    <row r="28" spans="1:7" customFormat="1" ht="25.5" x14ac:dyDescent="0.25">
      <c r="A28" s="25">
        <v>10</v>
      </c>
      <c r="B28" s="31" t="s">
        <v>59</v>
      </c>
      <c r="C28" s="28"/>
      <c r="D28" s="31" t="s">
        <v>60</v>
      </c>
      <c r="E28" s="27"/>
      <c r="F28" s="28">
        <v>10</v>
      </c>
      <c r="G28" s="27">
        <f t="shared" si="0"/>
        <v>0</v>
      </c>
    </row>
    <row r="29" spans="1:7" customFormat="1" ht="25.5" x14ac:dyDescent="0.25">
      <c r="A29" s="25">
        <v>11</v>
      </c>
      <c r="B29" s="31" t="s">
        <v>61</v>
      </c>
      <c r="C29" s="28"/>
      <c r="D29" s="31" t="s">
        <v>62</v>
      </c>
      <c r="E29" s="27"/>
      <c r="F29" s="28">
        <v>1</v>
      </c>
      <c r="G29" s="27">
        <f t="shared" si="0"/>
        <v>0</v>
      </c>
    </row>
    <row r="30" spans="1:7" customFormat="1" ht="25.5" x14ac:dyDescent="0.25">
      <c r="A30" s="25">
        <v>12</v>
      </c>
      <c r="B30" s="31" t="s">
        <v>63</v>
      </c>
      <c r="C30" s="28"/>
      <c r="D30" s="31" t="s">
        <v>62</v>
      </c>
      <c r="E30" s="27"/>
      <c r="F30" s="28">
        <v>1</v>
      </c>
      <c r="G30" s="27">
        <f t="shared" si="0"/>
        <v>0</v>
      </c>
    </row>
    <row r="31" spans="1:7" customFormat="1" ht="63.75" x14ac:dyDescent="0.25">
      <c r="A31" s="25">
        <v>13</v>
      </c>
      <c r="B31" s="31" t="s">
        <v>108</v>
      </c>
      <c r="C31" s="28"/>
      <c r="D31" s="31" t="s">
        <v>64</v>
      </c>
      <c r="E31" s="27"/>
      <c r="F31" s="28">
        <v>1</v>
      </c>
      <c r="G31" s="27">
        <f t="shared" si="0"/>
        <v>0</v>
      </c>
    </row>
    <row r="32" spans="1:7" customFormat="1" ht="76.5" x14ac:dyDescent="0.25">
      <c r="A32" s="25">
        <v>14</v>
      </c>
      <c r="B32" s="31" t="s">
        <v>109</v>
      </c>
      <c r="C32" s="28"/>
      <c r="D32" s="31" t="s">
        <v>65</v>
      </c>
      <c r="E32" s="27"/>
      <c r="F32" s="28">
        <v>4</v>
      </c>
      <c r="G32" s="27">
        <f t="shared" si="0"/>
        <v>0</v>
      </c>
    </row>
    <row r="33" spans="1:49" customFormat="1" ht="25.5" x14ac:dyDescent="0.25">
      <c r="A33" s="25">
        <v>15</v>
      </c>
      <c r="B33" s="31" t="s">
        <v>110</v>
      </c>
      <c r="C33" s="28"/>
      <c r="D33" s="31" t="s">
        <v>66</v>
      </c>
      <c r="E33" s="27"/>
      <c r="F33" s="28">
        <v>1</v>
      </c>
      <c r="G33" s="27">
        <f t="shared" si="0"/>
        <v>0</v>
      </c>
    </row>
    <row r="34" spans="1:49" customFormat="1" ht="25.5" x14ac:dyDescent="0.25">
      <c r="A34" s="25">
        <v>16</v>
      </c>
      <c r="B34" s="31" t="s">
        <v>111</v>
      </c>
      <c r="C34" s="28"/>
      <c r="D34" s="31" t="s">
        <v>66</v>
      </c>
      <c r="E34" s="27"/>
      <c r="F34" s="28">
        <v>1</v>
      </c>
      <c r="G34" s="27">
        <f t="shared" si="0"/>
        <v>0</v>
      </c>
    </row>
    <row r="35" spans="1:49" customFormat="1" ht="25.5" x14ac:dyDescent="0.25">
      <c r="A35" s="25">
        <v>17</v>
      </c>
      <c r="B35" s="31" t="s">
        <v>112</v>
      </c>
      <c r="C35" s="28"/>
      <c r="D35" s="31" t="s">
        <v>67</v>
      </c>
      <c r="E35" s="27"/>
      <c r="F35" s="28">
        <v>2</v>
      </c>
      <c r="G35" s="27">
        <f t="shared" si="0"/>
        <v>0</v>
      </c>
    </row>
    <row r="36" spans="1:49" customFormat="1" ht="38.25" x14ac:dyDescent="0.25">
      <c r="A36" s="25">
        <v>18</v>
      </c>
      <c r="B36" s="31" t="s">
        <v>68</v>
      </c>
      <c r="C36" s="28"/>
      <c r="D36" s="31" t="s">
        <v>69</v>
      </c>
      <c r="E36" s="27"/>
      <c r="F36" s="28">
        <v>1</v>
      </c>
      <c r="G36" s="27">
        <f t="shared" si="0"/>
        <v>0</v>
      </c>
    </row>
    <row r="37" spans="1:49" customFormat="1" ht="25.5" x14ac:dyDescent="0.25">
      <c r="A37" s="25">
        <v>19</v>
      </c>
      <c r="B37" s="31" t="s">
        <v>70</v>
      </c>
      <c r="C37" s="28"/>
      <c r="D37" s="31" t="s">
        <v>71</v>
      </c>
      <c r="E37" s="27"/>
      <c r="F37" s="28">
        <v>2</v>
      </c>
      <c r="G37" s="27">
        <f t="shared" si="0"/>
        <v>0</v>
      </c>
    </row>
    <row r="38" spans="1:49" customFormat="1" ht="38.25" x14ac:dyDescent="0.25">
      <c r="A38" s="25">
        <v>20</v>
      </c>
      <c r="B38" s="36" t="s">
        <v>113</v>
      </c>
      <c r="C38" s="28"/>
      <c r="D38" s="31" t="s">
        <v>72</v>
      </c>
      <c r="E38" s="27"/>
      <c r="F38" s="28">
        <v>2</v>
      </c>
      <c r="G38" s="27">
        <f t="shared" si="0"/>
        <v>0</v>
      </c>
    </row>
    <row r="39" spans="1:49" customFormat="1" ht="25.5" x14ac:dyDescent="0.25">
      <c r="A39" s="25">
        <v>21</v>
      </c>
      <c r="B39" s="36" t="s">
        <v>114</v>
      </c>
      <c r="C39" s="25"/>
      <c r="D39" s="31" t="s">
        <v>73</v>
      </c>
      <c r="E39" s="27"/>
      <c r="F39" s="29">
        <v>3</v>
      </c>
      <c r="G39" s="27">
        <f t="shared" si="0"/>
        <v>0</v>
      </c>
    </row>
    <row r="40" spans="1:49" s="4" customFormat="1" ht="14.65" customHeight="1" x14ac:dyDescent="0.2">
      <c r="A40" s="57" t="s">
        <v>30</v>
      </c>
      <c r="B40" s="58"/>
      <c r="C40" s="58"/>
      <c r="D40" s="58"/>
      <c r="E40" s="58"/>
      <c r="F40" s="58"/>
      <c r="G40" s="55">
        <f>SUM(G21:G39)</f>
        <v>0</v>
      </c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</row>
    <row r="41" spans="1:49" customFormat="1" ht="15" x14ac:dyDescent="0.25">
      <c r="A41" s="56" t="s">
        <v>74</v>
      </c>
      <c r="B41" s="56"/>
      <c r="C41" s="56"/>
      <c r="D41" s="56"/>
      <c r="E41" s="56"/>
      <c r="F41" s="56"/>
      <c r="G41" s="56"/>
    </row>
    <row r="42" spans="1:49" customFormat="1" ht="76.5" x14ac:dyDescent="0.25">
      <c r="A42" s="30">
        <v>1</v>
      </c>
      <c r="B42" s="31" t="s">
        <v>75</v>
      </c>
      <c r="C42" s="31"/>
      <c r="D42" s="32" t="s">
        <v>76</v>
      </c>
      <c r="E42" s="33"/>
      <c r="F42" s="34">
        <v>15</v>
      </c>
      <c r="G42" s="35">
        <f>E42*F42</f>
        <v>0</v>
      </c>
    </row>
    <row r="43" spans="1:49" customFormat="1" ht="63.75" x14ac:dyDescent="0.25">
      <c r="A43" s="30">
        <v>2</v>
      </c>
      <c r="B43" s="36" t="s">
        <v>115</v>
      </c>
      <c r="C43" s="36"/>
      <c r="D43" s="36" t="s">
        <v>76</v>
      </c>
      <c r="E43" s="33"/>
      <c r="F43" s="37">
        <v>5</v>
      </c>
      <c r="G43" s="35">
        <f t="shared" ref="G43:G75" si="1">E43*F43</f>
        <v>0</v>
      </c>
    </row>
    <row r="44" spans="1:49" customFormat="1" ht="51" x14ac:dyDescent="0.25">
      <c r="A44" s="30">
        <v>3</v>
      </c>
      <c r="B44" s="36" t="s">
        <v>77</v>
      </c>
      <c r="C44" s="36"/>
      <c r="D44" s="38" t="s">
        <v>78</v>
      </c>
      <c r="E44" s="35"/>
      <c r="F44" s="39">
        <v>5</v>
      </c>
      <c r="G44" s="35">
        <f t="shared" si="1"/>
        <v>0</v>
      </c>
    </row>
    <row r="45" spans="1:49" customFormat="1" ht="51" x14ac:dyDescent="0.25">
      <c r="A45" s="30">
        <v>4</v>
      </c>
      <c r="B45" s="31" t="s">
        <v>79</v>
      </c>
      <c r="C45" s="31"/>
      <c r="D45" s="32" t="s">
        <v>80</v>
      </c>
      <c r="E45" s="35"/>
      <c r="F45" s="39">
        <v>2</v>
      </c>
      <c r="G45" s="35">
        <f t="shared" si="1"/>
        <v>0</v>
      </c>
    </row>
    <row r="46" spans="1:49" customFormat="1" ht="15" x14ac:dyDescent="0.25">
      <c r="A46" s="30">
        <v>5</v>
      </c>
      <c r="B46" s="40" t="s">
        <v>81</v>
      </c>
      <c r="C46" s="40"/>
      <c r="D46" s="41" t="s">
        <v>82</v>
      </c>
      <c r="E46" s="42"/>
      <c r="F46" s="43">
        <v>2</v>
      </c>
      <c r="G46" s="35">
        <f t="shared" si="1"/>
        <v>0</v>
      </c>
    </row>
    <row r="47" spans="1:49" customFormat="1" ht="38.25" x14ac:dyDescent="0.25">
      <c r="A47" s="30">
        <v>6</v>
      </c>
      <c r="B47" s="36" t="s">
        <v>117</v>
      </c>
      <c r="C47" s="36"/>
      <c r="D47" s="38" t="s">
        <v>83</v>
      </c>
      <c r="E47" s="35"/>
      <c r="F47" s="44">
        <v>20</v>
      </c>
      <c r="G47" s="35">
        <f t="shared" si="1"/>
        <v>0</v>
      </c>
    </row>
    <row r="48" spans="1:49" customFormat="1" ht="25.5" x14ac:dyDescent="0.25">
      <c r="A48" s="30">
        <v>7</v>
      </c>
      <c r="B48" s="36" t="s">
        <v>116</v>
      </c>
      <c r="C48" s="36"/>
      <c r="D48" s="38" t="s">
        <v>83</v>
      </c>
      <c r="E48" s="35"/>
      <c r="F48" s="39">
        <v>5</v>
      </c>
      <c r="G48" s="35">
        <f t="shared" si="1"/>
        <v>0</v>
      </c>
    </row>
    <row r="49" spans="1:7" customFormat="1" ht="25.5" x14ac:dyDescent="0.25">
      <c r="A49" s="30">
        <v>8</v>
      </c>
      <c r="B49" s="32" t="s">
        <v>118</v>
      </c>
      <c r="C49" s="36"/>
      <c r="D49" s="40" t="s">
        <v>84</v>
      </c>
      <c r="E49" s="35"/>
      <c r="F49" s="39">
        <v>15</v>
      </c>
      <c r="G49" s="35">
        <f t="shared" si="1"/>
        <v>0</v>
      </c>
    </row>
    <row r="50" spans="1:7" customFormat="1" ht="25.5" x14ac:dyDescent="0.25">
      <c r="A50" s="30">
        <v>9</v>
      </c>
      <c r="B50" s="32" t="s">
        <v>119</v>
      </c>
      <c r="C50" s="36"/>
      <c r="D50" s="32" t="s">
        <v>84</v>
      </c>
      <c r="E50" s="35"/>
      <c r="F50" s="44">
        <v>12</v>
      </c>
      <c r="G50" s="35">
        <f t="shared" si="1"/>
        <v>0</v>
      </c>
    </row>
    <row r="51" spans="1:7" customFormat="1" ht="25.5" x14ac:dyDescent="0.25">
      <c r="A51" s="30">
        <v>10</v>
      </c>
      <c r="B51" s="32" t="s">
        <v>120</v>
      </c>
      <c r="C51" s="36"/>
      <c r="D51" s="32" t="s">
        <v>84</v>
      </c>
      <c r="E51" s="35"/>
      <c r="F51" s="44">
        <v>12</v>
      </c>
      <c r="G51" s="35">
        <f t="shared" si="1"/>
        <v>0</v>
      </c>
    </row>
    <row r="52" spans="1:7" customFormat="1" ht="38.25" x14ac:dyDescent="0.25">
      <c r="A52" s="30">
        <v>11</v>
      </c>
      <c r="B52" s="36" t="s">
        <v>121</v>
      </c>
      <c r="C52" s="36"/>
      <c r="D52" s="32" t="s">
        <v>85</v>
      </c>
      <c r="E52" s="45"/>
      <c r="F52" s="32">
        <v>20</v>
      </c>
      <c r="G52" s="35">
        <f t="shared" si="1"/>
        <v>0</v>
      </c>
    </row>
    <row r="53" spans="1:7" customFormat="1" ht="38.25" x14ac:dyDescent="0.25">
      <c r="A53" s="30">
        <v>12</v>
      </c>
      <c r="B53" s="36" t="s">
        <v>122</v>
      </c>
      <c r="C53" s="36"/>
      <c r="D53" s="32" t="s">
        <v>83</v>
      </c>
      <c r="E53" s="45"/>
      <c r="F53" s="32">
        <v>40</v>
      </c>
      <c r="G53" s="35">
        <f t="shared" si="1"/>
        <v>0</v>
      </c>
    </row>
    <row r="54" spans="1:7" customFormat="1" ht="25.5" x14ac:dyDescent="0.25">
      <c r="A54" s="30">
        <v>13</v>
      </c>
      <c r="B54" s="32" t="s">
        <v>123</v>
      </c>
      <c r="C54" s="36"/>
      <c r="D54" s="32" t="s">
        <v>86</v>
      </c>
      <c r="E54" s="45"/>
      <c r="F54" s="39">
        <v>10</v>
      </c>
      <c r="G54" s="35">
        <f t="shared" si="1"/>
        <v>0</v>
      </c>
    </row>
    <row r="55" spans="1:7" customFormat="1" ht="25.5" x14ac:dyDescent="0.25">
      <c r="A55" s="30">
        <v>14</v>
      </c>
      <c r="B55" s="38" t="s">
        <v>125</v>
      </c>
      <c r="C55" s="36"/>
      <c r="D55" s="40" t="s">
        <v>84</v>
      </c>
      <c r="E55" s="45"/>
      <c r="F55" s="39">
        <v>10</v>
      </c>
      <c r="G55" s="35">
        <f t="shared" si="1"/>
        <v>0</v>
      </c>
    </row>
    <row r="56" spans="1:7" customFormat="1" ht="25.5" x14ac:dyDescent="0.25">
      <c r="A56" s="30">
        <v>15</v>
      </c>
      <c r="B56" s="32" t="s">
        <v>124</v>
      </c>
      <c r="C56" s="36"/>
      <c r="D56" s="40" t="s">
        <v>87</v>
      </c>
      <c r="E56" s="45"/>
      <c r="F56" s="39">
        <v>10</v>
      </c>
      <c r="G56" s="35">
        <f t="shared" si="1"/>
        <v>0</v>
      </c>
    </row>
    <row r="57" spans="1:7" customFormat="1" ht="76.5" x14ac:dyDescent="0.25">
      <c r="A57" s="30">
        <v>16</v>
      </c>
      <c r="B57" s="31" t="s">
        <v>88</v>
      </c>
      <c r="C57" s="36"/>
      <c r="D57" s="32" t="s">
        <v>89</v>
      </c>
      <c r="E57" s="45"/>
      <c r="F57" s="39">
        <v>1</v>
      </c>
      <c r="G57" s="35">
        <f t="shared" si="1"/>
        <v>0</v>
      </c>
    </row>
    <row r="58" spans="1:7" customFormat="1" ht="76.5" x14ac:dyDescent="0.25">
      <c r="A58" s="30">
        <v>17</v>
      </c>
      <c r="B58" s="32" t="s">
        <v>90</v>
      </c>
      <c r="C58" s="38"/>
      <c r="D58" s="32" t="s">
        <v>89</v>
      </c>
      <c r="E58" s="45"/>
      <c r="F58" s="39">
        <v>1</v>
      </c>
      <c r="G58" s="35">
        <f t="shared" si="1"/>
        <v>0</v>
      </c>
    </row>
    <row r="59" spans="1:7" customFormat="1" ht="76.5" x14ac:dyDescent="0.25">
      <c r="A59" s="30">
        <v>18</v>
      </c>
      <c r="B59" s="32" t="s">
        <v>91</v>
      </c>
      <c r="C59" s="38"/>
      <c r="D59" s="32" t="s">
        <v>89</v>
      </c>
      <c r="E59" s="45"/>
      <c r="F59" s="39">
        <v>1</v>
      </c>
      <c r="G59" s="35">
        <f t="shared" si="1"/>
        <v>0</v>
      </c>
    </row>
    <row r="60" spans="1:7" customFormat="1" ht="38.25" x14ac:dyDescent="0.25">
      <c r="A60" s="30">
        <v>19</v>
      </c>
      <c r="B60" s="46" t="s">
        <v>92</v>
      </c>
      <c r="C60" s="36"/>
      <c r="D60" s="47" t="s">
        <v>93</v>
      </c>
      <c r="E60" s="45"/>
      <c r="F60" s="39">
        <v>3</v>
      </c>
      <c r="G60" s="35">
        <f t="shared" si="1"/>
        <v>0</v>
      </c>
    </row>
    <row r="61" spans="1:7" customFormat="1" ht="25.5" x14ac:dyDescent="0.25">
      <c r="A61" s="30">
        <v>20</v>
      </c>
      <c r="B61" s="32" t="s">
        <v>126</v>
      </c>
      <c r="C61" s="36"/>
      <c r="D61" s="47" t="s">
        <v>84</v>
      </c>
      <c r="E61" s="45"/>
      <c r="F61" s="39">
        <v>2</v>
      </c>
      <c r="G61" s="35">
        <f t="shared" si="1"/>
        <v>0</v>
      </c>
    </row>
    <row r="62" spans="1:7" customFormat="1" ht="25.5" x14ac:dyDescent="0.25">
      <c r="A62" s="30">
        <v>21</v>
      </c>
      <c r="B62" s="32" t="s">
        <v>127</v>
      </c>
      <c r="C62" s="36"/>
      <c r="D62" s="47" t="s">
        <v>84</v>
      </c>
      <c r="E62" s="45"/>
      <c r="F62" s="39">
        <v>2</v>
      </c>
      <c r="G62" s="35">
        <f t="shared" si="1"/>
        <v>0</v>
      </c>
    </row>
    <row r="63" spans="1:7" customFormat="1" ht="25.5" x14ac:dyDescent="0.25">
      <c r="A63" s="30">
        <v>22</v>
      </c>
      <c r="B63" s="32" t="s">
        <v>128</v>
      </c>
      <c r="C63" s="36"/>
      <c r="D63" s="47" t="s">
        <v>84</v>
      </c>
      <c r="E63" s="45"/>
      <c r="F63" s="39">
        <v>4</v>
      </c>
      <c r="G63" s="35">
        <f t="shared" si="1"/>
        <v>0</v>
      </c>
    </row>
    <row r="64" spans="1:7" customFormat="1" ht="25.5" x14ac:dyDescent="0.25">
      <c r="A64" s="30">
        <v>23</v>
      </c>
      <c r="B64" s="48" t="s">
        <v>129</v>
      </c>
      <c r="C64" s="36"/>
      <c r="D64" s="45" t="s">
        <v>94</v>
      </c>
      <c r="E64" s="49"/>
      <c r="F64" s="50">
        <v>2</v>
      </c>
      <c r="G64" s="35">
        <f t="shared" si="1"/>
        <v>0</v>
      </c>
    </row>
    <row r="65" spans="1:49" customFormat="1" ht="63.75" x14ac:dyDescent="0.25">
      <c r="A65" s="30">
        <v>24</v>
      </c>
      <c r="B65" s="48" t="s">
        <v>130</v>
      </c>
      <c r="C65" s="36"/>
      <c r="D65" s="45" t="s">
        <v>95</v>
      </c>
      <c r="E65" s="49"/>
      <c r="F65" s="50">
        <v>2</v>
      </c>
      <c r="G65" s="35">
        <f t="shared" si="1"/>
        <v>0</v>
      </c>
    </row>
    <row r="66" spans="1:49" customFormat="1" ht="51" x14ac:dyDescent="0.25">
      <c r="A66" s="30">
        <v>25</v>
      </c>
      <c r="B66" s="48" t="s">
        <v>131</v>
      </c>
      <c r="C66" s="36"/>
      <c r="D66" s="45" t="s">
        <v>96</v>
      </c>
      <c r="E66" s="49"/>
      <c r="F66" s="50">
        <v>3</v>
      </c>
      <c r="G66" s="35">
        <f t="shared" si="1"/>
        <v>0</v>
      </c>
    </row>
    <row r="67" spans="1:49" customFormat="1" ht="38.25" x14ac:dyDescent="0.25">
      <c r="A67" s="30">
        <v>26</v>
      </c>
      <c r="B67" s="36" t="s">
        <v>132</v>
      </c>
      <c r="C67" s="32"/>
      <c r="D67" s="32" t="s">
        <v>97</v>
      </c>
      <c r="E67" s="35"/>
      <c r="F67" s="39">
        <v>30</v>
      </c>
      <c r="G67" s="35">
        <f t="shared" si="1"/>
        <v>0</v>
      </c>
    </row>
    <row r="68" spans="1:49" customFormat="1" ht="38.25" x14ac:dyDescent="0.25">
      <c r="A68" s="30">
        <v>27</v>
      </c>
      <c r="B68" s="36" t="s">
        <v>133</v>
      </c>
      <c r="C68" s="36"/>
      <c r="D68" s="38" t="s">
        <v>98</v>
      </c>
      <c r="E68" s="35"/>
      <c r="F68" s="39">
        <v>1</v>
      </c>
      <c r="G68" s="35">
        <f t="shared" si="1"/>
        <v>0</v>
      </c>
    </row>
    <row r="69" spans="1:49" customFormat="1" ht="38.25" x14ac:dyDescent="0.25">
      <c r="A69" s="30">
        <v>28</v>
      </c>
      <c r="B69" s="31" t="s">
        <v>99</v>
      </c>
      <c r="C69" s="32"/>
      <c r="D69" s="32" t="s">
        <v>100</v>
      </c>
      <c r="E69" s="35"/>
      <c r="F69" s="39">
        <v>20</v>
      </c>
      <c r="G69" s="35">
        <f t="shared" si="1"/>
        <v>0</v>
      </c>
    </row>
    <row r="70" spans="1:49" customFormat="1" ht="76.5" x14ac:dyDescent="0.25">
      <c r="A70" s="30">
        <v>29</v>
      </c>
      <c r="B70" s="38" t="s">
        <v>101</v>
      </c>
      <c r="C70" s="38"/>
      <c r="D70" s="38" t="s">
        <v>76</v>
      </c>
      <c r="E70" s="35"/>
      <c r="F70" s="39">
        <v>15</v>
      </c>
      <c r="G70" s="35">
        <f t="shared" si="1"/>
        <v>0</v>
      </c>
    </row>
    <row r="71" spans="1:49" customFormat="1" ht="76.5" x14ac:dyDescent="0.25">
      <c r="A71" s="30">
        <v>30</v>
      </c>
      <c r="B71" s="38" t="s">
        <v>102</v>
      </c>
      <c r="C71" s="38"/>
      <c r="D71" s="38" t="s">
        <v>76</v>
      </c>
      <c r="E71" s="35"/>
      <c r="F71" s="39">
        <v>20</v>
      </c>
      <c r="G71" s="35">
        <f t="shared" si="1"/>
        <v>0</v>
      </c>
    </row>
    <row r="72" spans="1:49" customFormat="1" ht="89.25" x14ac:dyDescent="0.25">
      <c r="A72" s="30">
        <v>31</v>
      </c>
      <c r="B72" s="38" t="s">
        <v>134</v>
      </c>
      <c r="C72" s="38"/>
      <c r="D72" s="38" t="s">
        <v>103</v>
      </c>
      <c r="E72" s="35"/>
      <c r="F72" s="39">
        <v>10</v>
      </c>
      <c r="G72" s="35">
        <f t="shared" si="1"/>
        <v>0</v>
      </c>
    </row>
    <row r="73" spans="1:49" customFormat="1" ht="25.5" x14ac:dyDescent="0.25">
      <c r="A73" s="30">
        <v>32</v>
      </c>
      <c r="B73" s="38" t="s">
        <v>104</v>
      </c>
      <c r="C73" s="51"/>
      <c r="D73" s="38" t="s">
        <v>105</v>
      </c>
      <c r="E73" s="35"/>
      <c r="F73" s="51">
        <v>1</v>
      </c>
      <c r="G73" s="35">
        <f t="shared" si="1"/>
        <v>0</v>
      </c>
    </row>
    <row r="74" spans="1:49" customFormat="1" ht="51" x14ac:dyDescent="0.25">
      <c r="A74" s="30">
        <v>33</v>
      </c>
      <c r="B74" s="38" t="s">
        <v>135</v>
      </c>
      <c r="C74" s="52"/>
      <c r="D74" s="38" t="s">
        <v>106</v>
      </c>
      <c r="E74" s="35"/>
      <c r="F74" s="53">
        <v>1</v>
      </c>
      <c r="G74" s="35">
        <f t="shared" si="1"/>
        <v>0</v>
      </c>
    </row>
    <row r="75" spans="1:49" customFormat="1" ht="76.5" x14ac:dyDescent="0.25">
      <c r="A75" s="30">
        <v>34</v>
      </c>
      <c r="B75" s="38" t="s">
        <v>136</v>
      </c>
      <c r="C75" s="52"/>
      <c r="D75" s="38" t="s">
        <v>106</v>
      </c>
      <c r="E75" s="35"/>
      <c r="F75" s="53">
        <v>1</v>
      </c>
      <c r="G75" s="35">
        <f t="shared" si="1"/>
        <v>0</v>
      </c>
    </row>
    <row r="76" spans="1:49" s="4" customFormat="1" ht="14.65" customHeight="1" x14ac:dyDescent="0.2">
      <c r="A76" s="57" t="s">
        <v>31</v>
      </c>
      <c r="B76" s="58"/>
      <c r="C76" s="58"/>
      <c r="D76" s="58"/>
      <c r="E76" s="58"/>
      <c r="F76" s="58"/>
      <c r="G76" s="54">
        <f>SUM(G42:G75)</f>
        <v>0</v>
      </c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</row>
    <row r="77" spans="1:49" ht="15" customHeight="1" x14ac:dyDescent="0.25">
      <c r="A77" s="65" t="s">
        <v>27</v>
      </c>
      <c r="B77" s="65"/>
      <c r="C77" s="65"/>
      <c r="D77" s="65"/>
      <c r="E77" s="65"/>
      <c r="F77" s="65"/>
      <c r="G77" s="65"/>
    </row>
    <row r="78" spans="1:49" ht="15" customHeight="1" x14ac:dyDescent="0.25">
      <c r="A78" s="63" t="s">
        <v>28</v>
      </c>
      <c r="B78" s="63"/>
      <c r="C78" s="63"/>
      <c r="D78" s="63"/>
      <c r="E78" s="63"/>
      <c r="F78" s="63"/>
      <c r="G78" s="63"/>
    </row>
    <row r="79" spans="1:49" ht="15" customHeight="1" x14ac:dyDescent="0.25">
      <c r="A79" s="7" t="s">
        <v>2</v>
      </c>
      <c r="B79" s="7"/>
      <c r="C79" s="7"/>
      <c r="D79" s="7"/>
      <c r="E79" s="16"/>
      <c r="F79" s="4"/>
      <c r="G79" s="4"/>
    </row>
    <row r="80" spans="1:49" ht="15" customHeight="1" x14ac:dyDescent="0.25">
      <c r="A80" s="64">
        <f>G40</f>
        <v>0</v>
      </c>
      <c r="B80" s="64"/>
      <c r="C80" s="64"/>
      <c r="D80" s="64"/>
      <c r="E80" s="64"/>
      <c r="F80" s="64"/>
      <c r="G80" s="64"/>
    </row>
    <row r="81" spans="1:7" ht="18" customHeight="1" x14ac:dyDescent="0.25">
      <c r="A81" s="8" t="s">
        <v>4</v>
      </c>
      <c r="B81" s="8"/>
      <c r="C81" s="8"/>
      <c r="D81" s="8"/>
      <c r="E81" s="8"/>
      <c r="F81" s="17"/>
      <c r="G81" s="17"/>
    </row>
    <row r="82" spans="1:7" ht="15" customHeight="1" x14ac:dyDescent="0.25">
      <c r="A82" s="7" t="s">
        <v>3</v>
      </c>
      <c r="B82" s="7"/>
      <c r="C82" s="7"/>
      <c r="D82" s="7"/>
      <c r="E82" s="16"/>
      <c r="F82" s="4"/>
      <c r="G82" s="4"/>
    </row>
    <row r="83" spans="1:7" ht="15" customHeight="1" x14ac:dyDescent="0.25">
      <c r="A83" s="64"/>
      <c r="B83" s="64"/>
      <c r="C83" s="64"/>
      <c r="D83" s="64"/>
      <c r="E83" s="64"/>
      <c r="F83" s="64"/>
      <c r="G83" s="64"/>
    </row>
    <row r="84" spans="1:7" ht="15" customHeight="1" x14ac:dyDescent="0.25">
      <c r="A84" s="17" t="s">
        <v>4</v>
      </c>
      <c r="B84" s="17"/>
      <c r="C84" s="20"/>
      <c r="D84" s="22"/>
      <c r="E84" s="17"/>
      <c r="F84" s="60"/>
      <c r="G84" s="60"/>
    </row>
    <row r="85" spans="1:7" ht="15" customHeight="1" x14ac:dyDescent="0.25">
      <c r="A85" s="61" t="s">
        <v>39</v>
      </c>
      <c r="B85" s="61"/>
      <c r="C85" s="61"/>
      <c r="D85" s="61"/>
      <c r="E85" s="61"/>
      <c r="F85" s="61"/>
      <c r="G85" s="61"/>
    </row>
    <row r="86" spans="1:7" ht="15" customHeight="1" x14ac:dyDescent="0.25">
      <c r="A86" s="63" t="s">
        <v>29</v>
      </c>
      <c r="B86" s="63"/>
      <c r="C86" s="63"/>
      <c r="D86" s="63"/>
      <c r="E86" s="63"/>
      <c r="F86" s="63"/>
      <c r="G86" s="63"/>
    </row>
    <row r="87" spans="1:7" ht="15" customHeight="1" x14ac:dyDescent="0.25">
      <c r="A87" s="7" t="s">
        <v>2</v>
      </c>
      <c r="B87" s="7"/>
      <c r="C87" s="7"/>
      <c r="D87" s="7"/>
      <c r="E87" s="16"/>
      <c r="F87" s="4"/>
      <c r="G87" s="4"/>
    </row>
    <row r="88" spans="1:7" ht="15" customHeight="1" x14ac:dyDescent="0.25">
      <c r="A88" s="64">
        <f>G76</f>
        <v>0</v>
      </c>
      <c r="B88" s="64"/>
      <c r="C88" s="64"/>
      <c r="D88" s="64"/>
      <c r="E88" s="64"/>
      <c r="F88" s="64"/>
      <c r="G88" s="64"/>
    </row>
    <row r="89" spans="1:7" ht="15" customHeight="1" x14ac:dyDescent="0.25">
      <c r="A89" s="8" t="s">
        <v>4</v>
      </c>
      <c r="B89" s="8"/>
      <c r="C89" s="8"/>
      <c r="D89" s="8"/>
      <c r="E89" s="8"/>
      <c r="F89" s="17"/>
      <c r="G89" s="17"/>
    </row>
    <row r="90" spans="1:7" ht="12.75" x14ac:dyDescent="0.25">
      <c r="A90" s="7" t="s">
        <v>3</v>
      </c>
      <c r="B90" s="7"/>
      <c r="C90" s="7"/>
      <c r="D90" s="7"/>
      <c r="E90" s="16"/>
      <c r="F90" s="4"/>
      <c r="G90" s="4"/>
    </row>
    <row r="91" spans="1:7" ht="12.75" x14ac:dyDescent="0.25">
      <c r="A91" s="64"/>
      <c r="B91" s="64"/>
      <c r="C91" s="64"/>
      <c r="D91" s="64"/>
      <c r="E91" s="64"/>
      <c r="F91" s="64"/>
      <c r="G91" s="64"/>
    </row>
    <row r="92" spans="1:7" ht="12.75" x14ac:dyDescent="0.25">
      <c r="A92" s="17" t="s">
        <v>4</v>
      </c>
      <c r="B92" s="17"/>
      <c r="C92" s="20"/>
      <c r="D92" s="22"/>
      <c r="E92" s="17"/>
      <c r="F92" s="60"/>
      <c r="G92" s="60"/>
    </row>
    <row r="93" spans="1:7" ht="13.9" customHeight="1" x14ac:dyDescent="0.25">
      <c r="A93" s="61" t="s">
        <v>39</v>
      </c>
      <c r="B93" s="61"/>
      <c r="C93" s="61"/>
      <c r="D93" s="61"/>
      <c r="E93" s="61"/>
      <c r="F93" s="61"/>
      <c r="G93" s="61"/>
    </row>
    <row r="94" spans="1:7" ht="28.15" customHeight="1" x14ac:dyDescent="0.25">
      <c r="A94" s="62" t="s">
        <v>40</v>
      </c>
      <c r="B94" s="62"/>
      <c r="C94" s="62"/>
      <c r="D94" s="62"/>
      <c r="E94" s="62"/>
      <c r="F94" s="62"/>
      <c r="G94" s="62"/>
    </row>
    <row r="95" spans="1:7" x14ac:dyDescent="0.25">
      <c r="A95" s="1" t="s">
        <v>35</v>
      </c>
      <c r="B95" s="1"/>
      <c r="C95" s="1"/>
      <c r="D95" s="1"/>
      <c r="E95" s="1"/>
      <c r="F95" s="9"/>
    </row>
    <row r="96" spans="1:7" ht="12.75" x14ac:dyDescent="0.25">
      <c r="A96" s="68" t="s">
        <v>42</v>
      </c>
      <c r="B96" s="68"/>
      <c r="C96" s="68"/>
      <c r="D96" s="68"/>
      <c r="E96" s="68"/>
      <c r="F96" s="68"/>
      <c r="G96" s="68"/>
    </row>
    <row r="97" spans="1:7" ht="160.15" customHeight="1" x14ac:dyDescent="0.25">
      <c r="A97" s="70" t="s">
        <v>41</v>
      </c>
      <c r="B97" s="70"/>
      <c r="C97" s="70"/>
      <c r="D97" s="70"/>
      <c r="E97" s="70"/>
      <c r="F97" s="70"/>
      <c r="G97" s="70"/>
    </row>
    <row r="98" spans="1:7" ht="24" customHeight="1" x14ac:dyDescent="0.25">
      <c r="A98" s="69" t="s">
        <v>43</v>
      </c>
      <c r="B98" s="69"/>
      <c r="C98" s="69"/>
      <c r="D98" s="69"/>
      <c r="E98" s="69"/>
      <c r="F98" s="69"/>
      <c r="G98" s="69"/>
    </row>
    <row r="99" spans="1:7" ht="12.75" x14ac:dyDescent="0.25">
      <c r="A99" s="67" t="s">
        <v>44</v>
      </c>
      <c r="B99" s="67"/>
      <c r="C99" s="67"/>
      <c r="D99" s="67"/>
      <c r="E99" s="67"/>
      <c r="F99" s="67"/>
      <c r="G99" s="67"/>
    </row>
    <row r="100" spans="1:7" x14ac:dyDescent="0.25">
      <c r="A100" s="66" t="s">
        <v>5</v>
      </c>
      <c r="B100" s="66"/>
      <c r="C100" s="66"/>
      <c r="D100" s="66"/>
      <c r="E100" s="66"/>
      <c r="F100" s="66"/>
      <c r="G100" s="66"/>
    </row>
    <row r="101" spans="1:7" x14ac:dyDescent="0.25">
      <c r="A101" s="66" t="s">
        <v>6</v>
      </c>
      <c r="B101" s="66"/>
      <c r="C101" s="66"/>
      <c r="D101" s="66"/>
      <c r="E101" s="66"/>
      <c r="F101" s="66"/>
      <c r="G101" s="66"/>
    </row>
    <row r="102" spans="1:7" x14ac:dyDescent="0.25">
      <c r="A102" s="66" t="s">
        <v>7</v>
      </c>
      <c r="B102" s="66"/>
      <c r="C102" s="66"/>
      <c r="D102" s="66"/>
      <c r="E102" s="66"/>
      <c r="F102" s="66"/>
      <c r="G102" s="66"/>
    </row>
    <row r="103" spans="1:7" x14ac:dyDescent="0.25">
      <c r="A103" s="66" t="s">
        <v>8</v>
      </c>
      <c r="B103" s="66"/>
      <c r="C103" s="66"/>
      <c r="D103" s="66"/>
      <c r="E103" s="66"/>
      <c r="F103" s="66"/>
      <c r="G103" s="66"/>
    </row>
    <row r="104" spans="1:7" ht="12.75" x14ac:dyDescent="0.25">
      <c r="A104" s="67" t="s">
        <v>45</v>
      </c>
      <c r="B104" s="67"/>
      <c r="C104" s="67"/>
      <c r="D104" s="67"/>
      <c r="E104" s="67"/>
      <c r="F104" s="67"/>
      <c r="G104" s="67"/>
    </row>
    <row r="105" spans="1:7" x14ac:dyDescent="0.25">
      <c r="A105" s="66" t="s">
        <v>9</v>
      </c>
      <c r="B105" s="66"/>
      <c r="C105" s="66"/>
      <c r="D105" s="66"/>
      <c r="E105" s="66"/>
      <c r="F105" s="66"/>
      <c r="G105" s="66"/>
    </row>
    <row r="106" spans="1:7" x14ac:dyDescent="0.25">
      <c r="A106" s="66" t="s">
        <v>10</v>
      </c>
      <c r="B106" s="66"/>
      <c r="C106" s="66"/>
      <c r="D106" s="66"/>
      <c r="E106" s="66"/>
      <c r="F106" s="66"/>
      <c r="G106" s="66"/>
    </row>
    <row r="107" spans="1:7" x14ac:dyDescent="0.25">
      <c r="A107" s="66" t="s">
        <v>11</v>
      </c>
      <c r="B107" s="66"/>
      <c r="C107" s="66"/>
      <c r="D107" s="66"/>
      <c r="E107" s="66"/>
      <c r="F107" s="66"/>
      <c r="G107" s="66"/>
    </row>
    <row r="108" spans="1:7" x14ac:dyDescent="0.25">
      <c r="A108" s="66" t="s">
        <v>12</v>
      </c>
      <c r="B108" s="66"/>
      <c r="C108" s="66"/>
      <c r="D108" s="66"/>
      <c r="E108" s="66"/>
      <c r="F108" s="66"/>
      <c r="G108" s="66"/>
    </row>
    <row r="109" spans="1:7" x14ac:dyDescent="0.25">
      <c r="A109" s="66" t="s">
        <v>13</v>
      </c>
      <c r="B109" s="66"/>
      <c r="C109" s="66"/>
      <c r="D109" s="66"/>
      <c r="E109" s="66"/>
      <c r="F109" s="66"/>
      <c r="G109" s="66"/>
    </row>
    <row r="110" spans="1:7" x14ac:dyDescent="0.25">
      <c r="A110" s="66" t="s">
        <v>14</v>
      </c>
      <c r="B110" s="66"/>
      <c r="C110" s="66"/>
      <c r="D110" s="66"/>
      <c r="E110" s="66"/>
      <c r="F110" s="66"/>
      <c r="G110" s="66"/>
    </row>
    <row r="111" spans="1:7" x14ac:dyDescent="0.25">
      <c r="A111" s="66" t="s">
        <v>15</v>
      </c>
      <c r="B111" s="66"/>
      <c r="C111" s="66"/>
      <c r="D111" s="66"/>
      <c r="E111" s="66"/>
      <c r="F111" s="66"/>
      <c r="G111" s="66"/>
    </row>
    <row r="112" spans="1:7" x14ac:dyDescent="0.25">
      <c r="A112" s="66" t="s">
        <v>20</v>
      </c>
      <c r="B112" s="66"/>
      <c r="C112" s="66"/>
      <c r="D112" s="66"/>
      <c r="E112" s="66"/>
      <c r="F112" s="66"/>
      <c r="G112" s="66"/>
    </row>
    <row r="114" spans="2:7" x14ac:dyDescent="0.25">
      <c r="B114" s="10"/>
      <c r="C114" s="10"/>
      <c r="D114" s="10"/>
      <c r="E114" s="10"/>
      <c r="F114" s="10"/>
      <c r="G114" s="10"/>
    </row>
    <row r="115" spans="2:7" ht="12.75" x14ac:dyDescent="0.25">
      <c r="B115" s="4" t="s">
        <v>32</v>
      </c>
      <c r="C115" s="4"/>
      <c r="D115" s="4"/>
      <c r="E115" s="4"/>
      <c r="F115" s="18"/>
      <c r="G115" s="4"/>
    </row>
    <row r="116" spans="2:7" ht="12.75" x14ac:dyDescent="0.25">
      <c r="B116" s="4"/>
      <c r="C116" s="4"/>
      <c r="D116" s="4"/>
      <c r="E116" s="4"/>
      <c r="F116" s="59" t="s">
        <v>21</v>
      </c>
      <c r="G116" s="59"/>
    </row>
    <row r="117" spans="2:7" x14ac:dyDescent="0.25">
      <c r="B117" s="10"/>
      <c r="C117" s="10"/>
      <c r="D117" s="10"/>
      <c r="E117" s="1"/>
      <c r="F117" s="10"/>
    </row>
    <row r="118" spans="2:7" x14ac:dyDescent="0.25">
      <c r="E118" s="1"/>
    </row>
  </sheetData>
  <mergeCells count="49">
    <mergeCell ref="B18:E18"/>
    <mergeCell ref="A3:G3"/>
    <mergeCell ref="A4:G4"/>
    <mergeCell ref="A6:G6"/>
    <mergeCell ref="A14:G14"/>
    <mergeCell ref="A12:G12"/>
    <mergeCell ref="A13:G13"/>
    <mergeCell ref="A15:G15"/>
    <mergeCell ref="A16:G16"/>
    <mergeCell ref="A1:G1"/>
    <mergeCell ref="A8:G8"/>
    <mergeCell ref="A10:G10"/>
    <mergeCell ref="A9:G9"/>
    <mergeCell ref="A11:G11"/>
    <mergeCell ref="A2:F2"/>
    <mergeCell ref="A83:G83"/>
    <mergeCell ref="A111:G111"/>
    <mergeCell ref="A96:G96"/>
    <mergeCell ref="A98:G98"/>
    <mergeCell ref="A99:G99"/>
    <mergeCell ref="A100:G100"/>
    <mergeCell ref="A101:G101"/>
    <mergeCell ref="A102:G102"/>
    <mergeCell ref="A103:G103"/>
    <mergeCell ref="A110:G110"/>
    <mergeCell ref="A97:G97"/>
    <mergeCell ref="A112:G112"/>
    <mergeCell ref="A104:G104"/>
    <mergeCell ref="A105:G105"/>
    <mergeCell ref="A106:G106"/>
    <mergeCell ref="A107:G107"/>
    <mergeCell ref="A108:G108"/>
    <mergeCell ref="A109:G109"/>
    <mergeCell ref="A20:G20"/>
    <mergeCell ref="A41:G41"/>
    <mergeCell ref="A40:F40"/>
    <mergeCell ref="F116:G116"/>
    <mergeCell ref="F92:G92"/>
    <mergeCell ref="A93:G93"/>
    <mergeCell ref="A94:G94"/>
    <mergeCell ref="A76:F76"/>
    <mergeCell ref="F84:G84"/>
    <mergeCell ref="A85:G85"/>
    <mergeCell ref="A86:G86"/>
    <mergeCell ref="A88:G88"/>
    <mergeCell ref="A91:G91"/>
    <mergeCell ref="A77:G77"/>
    <mergeCell ref="A78:G78"/>
    <mergeCell ref="A80:G80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 Lisowska</dc:creator>
  <cp:lastModifiedBy>CT-067</cp:lastModifiedBy>
  <cp:lastPrinted>2020-05-05T09:21:34Z</cp:lastPrinted>
  <dcterms:created xsi:type="dcterms:W3CDTF">2017-02-24T13:09:06Z</dcterms:created>
  <dcterms:modified xsi:type="dcterms:W3CDTF">2020-09-24T12:29:08Z</dcterms:modified>
</cp:coreProperties>
</file>