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Kasia\Desktop\Prowadzone projekty\SportBand\IBMM SPBD\Odczynniki IBMM\II przetarg na specyfikację\Do bazy\Do BK\"/>
    </mc:Choice>
  </mc:AlternateContent>
  <xr:revisionPtr revIDLastSave="0" documentId="13_ncr:1_{3CF1D5CC-7B4F-43D8-A4F0-020CD4534616}" xr6:coauthVersionLast="47" xr6:coauthVersionMax="47" xr10:uidLastSave="{00000000-0000-0000-0000-000000000000}"/>
  <bookViews>
    <workbookView xWindow="-120" yWindow="-120" windowWidth="20730" windowHeight="11160" tabRatio="500" activeTab="1" xr2:uid="{00000000-000D-0000-FFFF-FFFF00000000}"/>
  </bookViews>
  <sheets>
    <sheet name="Część  A Odczy. i szkło lab. " sheetId="2" r:id="rId1"/>
    <sheet name="Część B - drobny sprzęt laborat" sheetId="3"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3" l="1"/>
  <c r="I7" i="3"/>
  <c r="I8" i="3"/>
  <c r="I9" i="3"/>
  <c r="I10" i="3"/>
  <c r="I11" i="3"/>
  <c r="I12" i="3"/>
  <c r="I13" i="3"/>
  <c r="G6" i="3"/>
  <c r="G7" i="3"/>
  <c r="G8" i="3"/>
  <c r="G9" i="3"/>
  <c r="G10" i="3"/>
  <c r="G11" i="3"/>
  <c r="G12" i="3"/>
  <c r="G13" i="3"/>
  <c r="G70" i="2"/>
  <c r="I70" i="2" s="1"/>
  <c r="G71" i="2"/>
  <c r="I71" i="2" s="1"/>
  <c r="G72" i="2"/>
  <c r="G73" i="2"/>
  <c r="G74" i="2"/>
  <c r="G75" i="2"/>
  <c r="I75" i="2" s="1"/>
  <c r="G76" i="2"/>
  <c r="G77" i="2"/>
  <c r="I77" i="2" s="1"/>
  <c r="G78" i="2"/>
  <c r="I78" i="2" s="1"/>
  <c r="G79" i="2"/>
  <c r="I79" i="2" s="1"/>
  <c r="G80" i="2"/>
  <c r="G81" i="2"/>
  <c r="G82" i="2"/>
  <c r="G83" i="2"/>
  <c r="I83" i="2" s="1"/>
  <c r="G84" i="2"/>
  <c r="G85" i="2"/>
  <c r="I85" i="2" s="1"/>
  <c r="G86" i="2"/>
  <c r="I86" i="2" s="1"/>
  <c r="G87" i="2"/>
  <c r="G88" i="2"/>
  <c r="G89" i="2"/>
  <c r="G90" i="2"/>
  <c r="G91" i="2"/>
  <c r="I91" i="2" s="1"/>
  <c r="G92" i="2"/>
  <c r="G93" i="2"/>
  <c r="I93" i="2" s="1"/>
  <c r="G94" i="2"/>
  <c r="I94" i="2" s="1"/>
  <c r="G95" i="2"/>
  <c r="G96" i="2"/>
  <c r="G97" i="2"/>
  <c r="G98" i="2"/>
  <c r="G99" i="2"/>
  <c r="I99" i="2" s="1"/>
  <c r="G100" i="2"/>
  <c r="G101" i="2"/>
  <c r="I101" i="2" s="1"/>
  <c r="G102" i="2"/>
  <c r="I102" i="2" s="1"/>
  <c r="G103" i="2"/>
  <c r="G104" i="2"/>
  <c r="G105" i="2"/>
  <c r="G106" i="2"/>
  <c r="G107" i="2"/>
  <c r="I107" i="2" s="1"/>
  <c r="G108" i="2"/>
  <c r="G109" i="2"/>
  <c r="I109" i="2" s="1"/>
  <c r="G110" i="2"/>
  <c r="I110" i="2" s="1"/>
  <c r="G111" i="2"/>
  <c r="G112" i="2"/>
  <c r="G113" i="2"/>
  <c r="G114" i="2"/>
  <c r="G115" i="2"/>
  <c r="I115" i="2" s="1"/>
  <c r="G116" i="2"/>
  <c r="G117" i="2"/>
  <c r="I117" i="2" s="1"/>
  <c r="G118" i="2"/>
  <c r="I118" i="2" s="1"/>
  <c r="G119" i="2"/>
  <c r="G120" i="2"/>
  <c r="G121" i="2"/>
  <c r="G122" i="2"/>
  <c r="G123" i="2"/>
  <c r="I123" i="2" s="1"/>
  <c r="G124" i="2"/>
  <c r="G125" i="2"/>
  <c r="I125" i="2" s="1"/>
  <c r="G126" i="2"/>
  <c r="I126" i="2" s="1"/>
  <c r="G127" i="2"/>
  <c r="G128" i="2"/>
  <c r="G129" i="2"/>
  <c r="G130" i="2"/>
  <c r="G131" i="2"/>
  <c r="I131" i="2" s="1"/>
  <c r="G132" i="2"/>
  <c r="G133" i="2"/>
  <c r="I133" i="2" s="1"/>
  <c r="G134" i="2"/>
  <c r="I134" i="2" s="1"/>
  <c r="G135" i="2"/>
  <c r="G136" i="2"/>
  <c r="G137" i="2"/>
  <c r="G138" i="2"/>
  <c r="G139" i="2"/>
  <c r="I139" i="2" s="1"/>
  <c r="G140" i="2"/>
  <c r="G141" i="2"/>
  <c r="I141" i="2" s="1"/>
  <c r="G142" i="2"/>
  <c r="I142" i="2" s="1"/>
  <c r="G143" i="2"/>
  <c r="G144" i="2"/>
  <c r="G145" i="2"/>
  <c r="I145" i="2" s="1"/>
  <c r="G146" i="2"/>
  <c r="I146" i="2" s="1"/>
  <c r="G147" i="2"/>
  <c r="G67" i="2"/>
  <c r="I67" i="2" s="1"/>
  <c r="G68" i="2"/>
  <c r="G69" i="2"/>
  <c r="I17" i="2"/>
  <c r="I25" i="2"/>
  <c r="I33" i="2"/>
  <c r="I41" i="2"/>
  <c r="I49" i="2"/>
  <c r="I57" i="2"/>
  <c r="I65" i="2"/>
  <c r="I73" i="2"/>
  <c r="I76" i="2"/>
  <c r="I80" i="2"/>
  <c r="I81" i="2"/>
  <c r="I84" i="2"/>
  <c r="I88" i="2"/>
  <c r="I89" i="2"/>
  <c r="I92" i="2"/>
  <c r="I96" i="2"/>
  <c r="I97" i="2"/>
  <c r="I100" i="2"/>
  <c r="I104" i="2"/>
  <c r="I105" i="2"/>
  <c r="I108" i="2"/>
  <c r="I112" i="2"/>
  <c r="I113" i="2"/>
  <c r="I116" i="2"/>
  <c r="I120" i="2"/>
  <c r="I121" i="2"/>
  <c r="I124" i="2"/>
  <c r="I128" i="2"/>
  <c r="I129" i="2"/>
  <c r="I132" i="2"/>
  <c r="I136" i="2"/>
  <c r="I137" i="2"/>
  <c r="I140" i="2"/>
  <c r="I10" i="2"/>
  <c r="G11" i="2"/>
  <c r="I11" i="2" s="1"/>
  <c r="G12" i="2"/>
  <c r="I12" i="2" s="1"/>
  <c r="G13" i="2"/>
  <c r="I13" i="2" s="1"/>
  <c r="G14" i="2"/>
  <c r="I14" i="2" s="1"/>
  <c r="G15" i="2"/>
  <c r="I15" i="2" s="1"/>
  <c r="G16" i="2"/>
  <c r="I16" i="2" s="1"/>
  <c r="G17" i="2"/>
  <c r="G18" i="2"/>
  <c r="I18" i="2" s="1"/>
  <c r="G19" i="2"/>
  <c r="I19" i="2" s="1"/>
  <c r="G20" i="2"/>
  <c r="I20" i="2" s="1"/>
  <c r="G21" i="2"/>
  <c r="I21" i="2" s="1"/>
  <c r="G22" i="2"/>
  <c r="I22" i="2" s="1"/>
  <c r="G23" i="2"/>
  <c r="I23" i="2" s="1"/>
  <c r="G24" i="2"/>
  <c r="I24" i="2" s="1"/>
  <c r="G25" i="2"/>
  <c r="G26" i="2"/>
  <c r="I26" i="2" s="1"/>
  <c r="G27" i="2"/>
  <c r="I27" i="2" s="1"/>
  <c r="G28" i="2"/>
  <c r="I28" i="2" s="1"/>
  <c r="G29" i="2"/>
  <c r="I29" i="2" s="1"/>
  <c r="G30" i="2"/>
  <c r="I30" i="2" s="1"/>
  <c r="G31" i="2"/>
  <c r="I31" i="2" s="1"/>
  <c r="G32" i="2"/>
  <c r="I32" i="2" s="1"/>
  <c r="G33" i="2"/>
  <c r="G34" i="2"/>
  <c r="I34" i="2" s="1"/>
  <c r="G35" i="2"/>
  <c r="I35" i="2" s="1"/>
  <c r="G36" i="2"/>
  <c r="I36" i="2" s="1"/>
  <c r="G37" i="2"/>
  <c r="I37" i="2" s="1"/>
  <c r="G38" i="2"/>
  <c r="I38" i="2" s="1"/>
  <c r="G39" i="2"/>
  <c r="I39" i="2" s="1"/>
  <c r="G40" i="2"/>
  <c r="I40" i="2" s="1"/>
  <c r="G41" i="2"/>
  <c r="G42" i="2"/>
  <c r="I42" i="2" s="1"/>
  <c r="G43" i="2"/>
  <c r="I43" i="2" s="1"/>
  <c r="G44" i="2"/>
  <c r="I44" i="2" s="1"/>
  <c r="G45" i="2"/>
  <c r="I45" i="2" s="1"/>
  <c r="G46" i="2"/>
  <c r="I46" i="2" s="1"/>
  <c r="G47" i="2"/>
  <c r="I47" i="2" s="1"/>
  <c r="G48" i="2"/>
  <c r="I48" i="2" s="1"/>
  <c r="G49" i="2"/>
  <c r="G50" i="2"/>
  <c r="I50" i="2" s="1"/>
  <c r="G51" i="2"/>
  <c r="I51" i="2" s="1"/>
  <c r="G52" i="2"/>
  <c r="I52" i="2" s="1"/>
  <c r="G53" i="2"/>
  <c r="I53" i="2" s="1"/>
  <c r="G54" i="2"/>
  <c r="I54" i="2" s="1"/>
  <c r="G55" i="2"/>
  <c r="I55" i="2" s="1"/>
  <c r="G56" i="2"/>
  <c r="I56" i="2" s="1"/>
  <c r="G57" i="2"/>
  <c r="G58" i="2"/>
  <c r="I58" i="2" s="1"/>
  <c r="G59" i="2"/>
  <c r="I59" i="2" s="1"/>
  <c r="G60" i="2"/>
  <c r="I60" i="2" s="1"/>
  <c r="G61" i="2"/>
  <c r="I61" i="2" s="1"/>
  <c r="G62" i="2"/>
  <c r="I62" i="2" s="1"/>
  <c r="G63" i="2"/>
  <c r="I63" i="2" s="1"/>
  <c r="G64" i="2"/>
  <c r="I64" i="2" s="1"/>
  <c r="G65" i="2"/>
  <c r="G66" i="2"/>
  <c r="I66" i="2" s="1"/>
  <c r="I68" i="2"/>
  <c r="I69" i="2"/>
  <c r="I72" i="2"/>
  <c r="I74" i="2"/>
  <c r="I82" i="2"/>
  <c r="I87" i="2"/>
  <c r="I90" i="2"/>
  <c r="I95" i="2"/>
  <c r="I98" i="2"/>
  <c r="I103" i="2"/>
  <c r="I106" i="2"/>
  <c r="I111" i="2"/>
  <c r="I114" i="2"/>
  <c r="I119" i="2"/>
  <c r="I122" i="2"/>
  <c r="I127" i="2"/>
  <c r="I130" i="2"/>
  <c r="I135" i="2"/>
  <c r="I138" i="2"/>
  <c r="I143" i="2"/>
  <c r="I144" i="2"/>
  <c r="I147" i="2"/>
  <c r="G10" i="2"/>
  <c r="I150" i="2" l="1"/>
  <c r="G150" i="2"/>
  <c r="G14" i="3"/>
  <c r="I14" i="3" s="1"/>
  <c r="G20" i="3" l="1"/>
  <c r="I20" i="3"/>
</calcChain>
</file>

<file path=xl/sharedStrings.xml><?xml version="1.0" encoding="utf-8"?>
<sst xmlns="http://schemas.openxmlformats.org/spreadsheetml/2006/main" count="318" uniqueCount="299">
  <si>
    <t>Nazwa produktu</t>
  </si>
  <si>
    <t>Lp</t>
  </si>
  <si>
    <t>Cylindry miarowe z wylewem z PP 2000 ml</t>
  </si>
  <si>
    <t>Cylindry miarowe z wylewem z PP 1000 ml</t>
  </si>
  <si>
    <t xml:space="preserve">Koreksy 15 ml </t>
  </si>
  <si>
    <t xml:space="preserve">Koreksy 50 ml </t>
  </si>
  <si>
    <t xml:space="preserve">Koreksy 50 ml (self-standing bottom) </t>
  </si>
  <si>
    <t>Rękawice chroniące przed gorącem</t>
  </si>
  <si>
    <t>Szczotki do mycia szkła lab.</t>
  </si>
  <si>
    <t>Osłona twarzy anty UV</t>
  </si>
  <si>
    <t>Okulary ochronne</t>
  </si>
  <si>
    <t>Minutnik , pomiar 3 czasów</t>
  </si>
  <si>
    <t>Smoczki do pipet</t>
  </si>
  <si>
    <t>Naczynka wagowe jednorazowe</t>
  </si>
  <si>
    <t>Pompka do pipet PP</t>
  </si>
  <si>
    <t>Tryskawki PP</t>
  </si>
  <si>
    <t>Paski wskaźnikowe 0-14 pH</t>
  </si>
  <si>
    <t>Octan amonu, 100 g</t>
  </si>
  <si>
    <t>Octan potasu, 50 g</t>
  </si>
  <si>
    <t>Octan sodu uwodniony, 1 kg</t>
  </si>
  <si>
    <t>Mocznik, 1 kg</t>
  </si>
  <si>
    <t>Propan-2-ol, 2l</t>
  </si>
  <si>
    <t>Metanol, 6l</t>
  </si>
  <si>
    <t>Etanol 99,9%, 1l</t>
  </si>
  <si>
    <t>Chloroform, 1l</t>
  </si>
  <si>
    <t>Aceton, 1l</t>
  </si>
  <si>
    <t>Butan-1-ol, 1l</t>
  </si>
  <si>
    <t>Alkohol tert-butylowy 99%, 1 L</t>
  </si>
  <si>
    <t>Kwas octowy 99%, 1 L</t>
  </si>
  <si>
    <t>Dimethylsulfoxid ultraczysty, 100 ml</t>
  </si>
  <si>
    <t>Potasu difosforan, 1 kg</t>
  </si>
  <si>
    <t>Dipotasu wodorofosforan, 2.5 kg</t>
  </si>
  <si>
    <t>Disodu wodorofosforan, 1 kg</t>
  </si>
  <si>
    <t>Sodu diwodorofosforan, 1 kg</t>
  </si>
  <si>
    <t>Chlorek magnezowy, 100 g</t>
  </si>
  <si>
    <t>Chlorek sodu, 5 kg</t>
  </si>
  <si>
    <t>Chlorek potasu, 1 kg</t>
  </si>
  <si>
    <t>Siarczan amonu, 5 kg</t>
  </si>
  <si>
    <t>Węglan sodu, 1 kg</t>
  </si>
  <si>
    <t>Azotan srebra, 100 g</t>
  </si>
  <si>
    <t>Wodorotlenek potasu, 1 kg</t>
  </si>
  <si>
    <t>Wodorotlenek sodu, 1 kg</t>
  </si>
  <si>
    <t>Kwas siarkowy (VI) 95%, 1l</t>
  </si>
  <si>
    <t>Kwas solny 35-38%, 1 L</t>
  </si>
  <si>
    <t>Kwas orto-fosforowy 75%, 1 L</t>
  </si>
  <si>
    <t>Kwas borowy, 5 kg</t>
  </si>
  <si>
    <t>Rekawiczki winylowe S, min 100 sztuk w opakowaniu</t>
  </si>
  <si>
    <t>Rekawiczki winylowe M, min 100 sztuk w opakowaniu</t>
  </si>
  <si>
    <t>Rekawiczki winylowe L, min 100 sztuk w opakowaniu</t>
  </si>
  <si>
    <t>Rekawiczki winylowe XL, min 100 sztuk w opakowaniu</t>
  </si>
  <si>
    <t>Rekawiczki lateksowe S, min 100 sztuk w opakowaniu</t>
  </si>
  <si>
    <t>Rekawiczki lateksowe M, min 100 sztuk w opakowaniu</t>
  </si>
  <si>
    <t>Rekawiczki lateksowe L, min 100 sztuk w opakowaniu</t>
  </si>
  <si>
    <t>Rekawiczki lateksowe XL, min 100 sztuk w opakowaniu</t>
  </si>
  <si>
    <t>Rekawiczki nitrylowe S, min 100 sztuk w opakowaniu</t>
  </si>
  <si>
    <t>Rekawiczki nitrylowe M, min 100 sztuk w opakowaniu</t>
  </si>
  <si>
    <t>Rekawiczki nitrylowe L, min 100 sztuk w opakowaniu</t>
  </si>
  <si>
    <t>Rekawiczki nitrylowe XL, min 100 sztuk w opakowaniu</t>
  </si>
  <si>
    <t>Maska przeciwpyłowa</t>
  </si>
  <si>
    <t>fartuch laboratoryjny wieloktrotnego użytku rozmiar S</t>
  </si>
  <si>
    <t>fartuch laboratoryjny wieloktrotnego użytku  rozmiar M</t>
  </si>
  <si>
    <t>fartuch laboratoryjny wieloktrotnego użytku rozmiar L</t>
  </si>
  <si>
    <t>fartuch laboratoryjny wieloktrotnego użytku rozmiar XL</t>
  </si>
  <si>
    <t>fartuch laboratoryjny jednorazowy rozmiar S</t>
  </si>
  <si>
    <t>fartuch laboratoryjny jednorazowy rozmiar M</t>
  </si>
  <si>
    <t>fartuch laboratoryjny jednorazowy rozmiar L</t>
  </si>
  <si>
    <t>fartuch laboratoryjny jednorazowy rozmiar XL</t>
  </si>
  <si>
    <t xml:space="preserve">Worki do autoklawowania, min. 10 sztuk w opakowaniu. </t>
  </si>
  <si>
    <t>Chlorek Niklu 250 g</t>
  </si>
  <si>
    <t>Siarczan Niklu 250 g</t>
  </si>
  <si>
    <t>Azota srebra 5g</t>
  </si>
  <si>
    <t>Tlenek gliny cz 100g</t>
  </si>
  <si>
    <t>B-merkaptoetanol 500 ml</t>
  </si>
  <si>
    <t>Sztuczny Pot zgodny z ISO-3160-2 (10ml)</t>
  </si>
  <si>
    <t>Sztuczny Pot zgodny z ISO-3160-2 z dodatkiem glukozy w stężeniu od 0,001 do 6mM zgodnie z zamówieniem(50ml)</t>
  </si>
  <si>
    <t>Sztuczny Pot zgodny z ISO-3160-2 o podwyższonej zawartości chlorków w zakresie do 300mM zgodnie z zamówieniem (100ml)</t>
  </si>
  <si>
    <t>Sztuczny Pot zgodny z ISO-3160-2 o podwyższonej zawartości kwasu mlekowego w zakresie do 200mM zgodnie z zamówieniem (100ml)</t>
  </si>
  <si>
    <t>Sztuczny Pot zgodny ze składem SCIN (żródło DOI: 10.1016/j.mimet.2014.05.005) z dodatkiem glukozy w stężeniu od 0,001 do 6mM zgodnie z zamówieniem(100ml)</t>
  </si>
  <si>
    <t>Sztuczny Pot zgodny ze składem SCIN (żródło DOI: 10.1016/j.mimet.2014.05.005) o podwyższonej zawartości chlorków w zakresie do 300mM zgodnie z zamówieniem (100ml)</t>
  </si>
  <si>
    <t>Sztuczny Pot zgodny ze składem SCIN (żródło DOI: 10.1016/j.mimet.2014.05.005) o podwyższonej zawartości kwasu mlekowego w zakresie do 200mM zgodnie z zamówieniem (100ml)</t>
  </si>
  <si>
    <t xml:space="preserve">Sztuczny Pot zgodny ze składem SCIN (żródło DOI: 10.1016/j.mimet.2014.05.005) (100ml) </t>
  </si>
  <si>
    <t xml:space="preserve">Kolorymetryczny zestaw walidacyjny do badania aktywności oksydazy glukozowej (minimum 10 oznaczeń) </t>
  </si>
  <si>
    <t>Kolorymetryczny zestaw walidacyjny do badania aktywności oksydazy mleczanowej (minimum 10 oznaczeń)</t>
  </si>
  <si>
    <t xml:space="preserve">Zestaw wzorcowanych roztworów dla chlorków, glukozy i kwasu mlekowego w zakresie stężeń od 0 do 10mM (co 0,5mM). Minimum 2ml każdego roztworu. </t>
  </si>
  <si>
    <t>Plaster hydrożelowy zawierający sztuczny pot zgodny z ISO-3160-2 nie mniejszy niż 5x5x0,5cm - min 5 sztuk</t>
  </si>
  <si>
    <t>Plaster hydrożelowy zawierający sztuczny Pot zgodny ze składem SCIN (żródło DOI: 10.1016/j.mimet.2014.05.005) nie mniejszy niż 5x5x0,5cm  - min 5 sztuk</t>
  </si>
  <si>
    <t>Jednorazowe kuwety plastikowe 1x1 cm mikro</t>
  </si>
  <si>
    <t>Część A - materiały, odczynniki laboratoryjne</t>
  </si>
  <si>
    <t>UWAGI</t>
  </si>
  <si>
    <r>
      <rPr>
        <b/>
        <sz val="11"/>
        <rFont val="Calibri"/>
        <family val="2"/>
        <charset val="238"/>
        <scheme val="minor"/>
      </rPr>
      <t>Ilość minimalna</t>
    </r>
    <r>
      <rPr>
        <sz val="11"/>
        <rFont val="Calibri"/>
        <family val="2"/>
        <charset val="238"/>
        <scheme val="minor"/>
      </rPr>
      <t xml:space="preserve">
Opakowanie/
pojemność/waga</t>
    </r>
  </si>
  <si>
    <r>
      <rPr>
        <b/>
        <sz val="11"/>
        <rFont val="Calibri"/>
        <family val="2"/>
        <charset val="238"/>
        <scheme val="minor"/>
      </rPr>
      <t>Ilośc maksymalna</t>
    </r>
    <r>
      <rPr>
        <sz val="11"/>
        <rFont val="Calibri"/>
        <family val="2"/>
        <charset val="238"/>
        <scheme val="minor"/>
      </rPr>
      <t xml:space="preserve"> Opakowanie/pojemność/waga/szt.</t>
    </r>
  </si>
  <si>
    <t>Cena jednostkowa Opakowanie/pojemność/waga/szt.   netto PLN</t>
  </si>
  <si>
    <t xml:space="preserve">Cena netto PLN
 za ilość maksymalną  </t>
  </si>
  <si>
    <t>Stawka VAT%</t>
  </si>
  <si>
    <t>Cena brutto za ilość maksymalną  PLN</t>
  </si>
  <si>
    <t>23.</t>
  </si>
  <si>
    <t>Butelki laboratoryjne , ze szkła borokrzemowego 3.3, biała skala, gwint GL45, przezroczysta z zakrętką 100 ml</t>
  </si>
  <si>
    <t>24.</t>
  </si>
  <si>
    <t>Butelki laboratoryjne , ze szkła borokrzemowego 3.3, biała skala, gwint GL45, przezroczysta z zakrętką 250 ml</t>
  </si>
  <si>
    <t>25.</t>
  </si>
  <si>
    <t>Butelki laboratoryjne , ze szkła borokrzemowego 3.3, biała skala, gwint GL45, przezroczysta z zakrętką500 ml</t>
  </si>
  <si>
    <t>26.</t>
  </si>
  <si>
    <t>Butelki laboratoryjne , ze szkła borokrzemowego 3.3, biała skala, gwint GL45, przezroczysta z zakrętką 1000 ml</t>
  </si>
  <si>
    <t>27.</t>
  </si>
  <si>
    <t>Butelki laboratoryjne , ze szkła borokrzemowego 3.3, biała skala, gwint GL45, przezroczysta z zakrętką 2000 ml</t>
  </si>
  <si>
    <t>36.</t>
  </si>
  <si>
    <t>Zestaw łyżek pomiarowych ze stali szlachetnej, długość łyżek: co najmniej 120 mm. pojemności łyżek: 1 ml, 2,5 ml, 5 ml i 15 ml.</t>
  </si>
  <si>
    <t>37.</t>
  </si>
  <si>
    <t>Zlewka z uchem, wykonana z PP, z niebieska skalą, poj. 500 ml</t>
  </si>
  <si>
    <t>38.</t>
  </si>
  <si>
    <t>Zlewka z uchem, wykonana z PP, z niebieska skalą, poj. 1000 ml</t>
  </si>
  <si>
    <t>39.</t>
  </si>
  <si>
    <t>Zlewka z uchem, wykonana z PP, z niebieska skalą, poj.  2000 ml</t>
  </si>
  <si>
    <t>40.</t>
  </si>
  <si>
    <t>Zlewka z uchem, wykonana z PP, z niebieska skalą, poj.  5000 ml</t>
  </si>
  <si>
    <t>41.</t>
  </si>
  <si>
    <t>42.</t>
  </si>
  <si>
    <t>43.</t>
  </si>
  <si>
    <t>44.</t>
  </si>
  <si>
    <t>45.</t>
  </si>
  <si>
    <t>46.</t>
  </si>
  <si>
    <t>Kolba miarowa klasy "A" z certyfikatem serii oraz nadrukowanym kodem QR zawierajacym dane certyfikatu. poj. max. 2 ml</t>
  </si>
  <si>
    <t>47.</t>
  </si>
  <si>
    <t>Kolba miarowa klasy "A" z certyfikatem serii oraz nadrukowanym kodem QR zawierajacym dane certyfikatu. poj.5 ml</t>
  </si>
  <si>
    <t>48.</t>
  </si>
  <si>
    <t>Kolba miarowa klasy "A" z certyfikatem serii oraz nadrukowanym kodem QR zawierajacym dane certyfikatu. poj. 10 ml</t>
  </si>
  <si>
    <t>49.</t>
  </si>
  <si>
    <t>Kolba miarowa klasy "A" z certyfikatem serii oraz nadrukowanym kodem QR zawierajacym dane certyfikatu. poj. 500 ml</t>
  </si>
  <si>
    <t>50.</t>
  </si>
  <si>
    <t>Zlewka PP, niska z wylewem, wykonana z PP, skala niebieska, autoklawowalna w temp.do 121 st. C. poj.  5000 ml</t>
  </si>
  <si>
    <t>51.</t>
  </si>
  <si>
    <t>Zlewka PP, niska z wylewem, wykonana z PP, skala niebieska, autoklawowalna w temp.do 121 st. C. poj.  2000 ml</t>
  </si>
  <si>
    <t>52.</t>
  </si>
  <si>
    <t>Zlewka PP, niska z wylewem, wykonana z PP, skala niebieska, autoklawowalna w temp.do 121 st. C. poj. 1000 ml</t>
  </si>
  <si>
    <t>53.</t>
  </si>
  <si>
    <t>Zlewka PP, niska z wylewem, wykonana z PP, skala niebieska, autoklawowalna w temp.do 121 st. C. poj. 500 ml</t>
  </si>
  <si>
    <t>54.</t>
  </si>
  <si>
    <t>55.</t>
  </si>
  <si>
    <t>56.</t>
  </si>
  <si>
    <t>57.</t>
  </si>
  <si>
    <t>58.</t>
  </si>
  <si>
    <t>59.</t>
  </si>
  <si>
    <t>60.</t>
  </si>
  <si>
    <t>Cylindry miarowe z wylewem szklane, kl. A 100 ml</t>
  </si>
  <si>
    <t>61.</t>
  </si>
  <si>
    <t>Cylindry miarowe z wylewem szklane, kl. A 500 ml</t>
  </si>
  <si>
    <t>62.</t>
  </si>
  <si>
    <t>Cylindry miarowe z wylewem szklane kl. A 250 ml</t>
  </si>
  <si>
    <t>63.</t>
  </si>
  <si>
    <t>Cylindry miarowe z wylewem szklane kl. A 50 ml</t>
  </si>
  <si>
    <t>kolba stożkowa, skalowana z pierścieniem wzmacniającym, wykonana ze szkła borokrzemowego BORO 3.3  poj.  500 ml</t>
  </si>
  <si>
    <t>kolba stożkowa, skalowana z pierścieniem wzmacniającym, wykonana ze szkła borokrzemowego BORO 3.3  poj. 100 ml</t>
  </si>
  <si>
    <t>kolba stożkowa, skalowana z pierścieniem wzmacniającym, wykonana ze szkła borokrzemowego BORO 3.3  poj.  1000 ml</t>
  </si>
  <si>
    <t>kolba stożkowa, skalowana z pierścieniem wzmacniającym, wykonana ze szkła borokrzemowego BORO 3.3 poj.  3000 ml</t>
  </si>
  <si>
    <t>kolba stożkowa, skalowana z pierścieniem wzmacniającym, wykonana ze szkła borokrzemowego BORO 3.3  poj.  5000 ml</t>
  </si>
  <si>
    <t>Zlewki szklane z wylewem szkło borokrzemowe  100 ml</t>
  </si>
  <si>
    <t>Zlewki szklane z wylewem szkło borokrzemowe  50 ml</t>
  </si>
  <si>
    <t>Zlewki szklane z wylewem szkło borokrzemowe  25 ml</t>
  </si>
  <si>
    <t>Zlewki szklane z wylewem, szkło borokrzemowe 10 ml</t>
  </si>
  <si>
    <t>67.</t>
  </si>
  <si>
    <t>lejek laboratoryjny wykonany ze szkła borokrzemowego BORO 3.3 ,średnica 90mm</t>
  </si>
  <si>
    <t>68.</t>
  </si>
  <si>
    <t>lejek laboratoryjny wykonany ze szkła borokrzemowego BORO 3.3 ,średnica 60mm</t>
  </si>
  <si>
    <t>70.</t>
  </si>
  <si>
    <t>Pipety wykonane ze szkła, wielomiarowe klasy AS, skalowane na wypływ (Ex). Oznaczenia naniesione kolorem niebieskim. Poj.25 ml</t>
  </si>
  <si>
    <t>71.</t>
  </si>
  <si>
    <t>Pipety wykonane ze szkła, wielomiarowe klasy AS, skalowane na wypływ (Ex). Oznaczenia naniesione kolorem niebieskim. Poj. 5 ml</t>
  </si>
  <si>
    <t>72.</t>
  </si>
  <si>
    <t>Pipety wykonane ze szkła, wielomiarowe klasy AS, skalowane na wypływ (Ex). Oznaczenia naniesione kolorem niebieskim. Poj.1 ml</t>
  </si>
  <si>
    <t>73.</t>
  </si>
  <si>
    <t>Pinceta precyzyjna, wykonana ze stali szlachetnej, kwasoodpornej o właściwościach antymagnetycznych. Powierzchnia matowa. Krawędzie polerowane, max długość 115mm</t>
  </si>
  <si>
    <t>74.</t>
  </si>
  <si>
    <t>Szpatułka dwustronna ze stali nierdzewnej, kwasoodpornej z jednym końcem prostym, drugim lekko wygiętym do góry dł. Max. 180mm</t>
  </si>
  <si>
    <t>78.</t>
  </si>
  <si>
    <t>Końcówki do pipet, 0,1 – 5 mL, długość co najmniej 120 mm,  bezbarwne , pakowane w worki umozliwiające ponowne zamknięcie, autoklawowalne w temp. 121 °C, opakowanie co najmniej 500 szt</t>
  </si>
  <si>
    <t>79.</t>
  </si>
  <si>
    <t>Końcówki do pipet, 0,5 – 10 mL, długość co najmniej 160 mm, bezbarwne, pakowane w worki umozliwiające ponowne zamknięcie, autoklawowalne w temp. 121 °C, opakowanie co najmniej 200 szt</t>
  </si>
  <si>
    <t>80.</t>
  </si>
  <si>
    <t>Pudełka na końcówki do pipet o poj do 1000ul na 96 końcówek, wielokrotnego użytku, autoklawowalne</t>
  </si>
  <si>
    <t>81.</t>
  </si>
  <si>
    <t>82.</t>
  </si>
  <si>
    <t>83.</t>
  </si>
  <si>
    <t xml:space="preserve">Probówki typu eppendorfa 1,5 ml </t>
  </si>
  <si>
    <t xml:space="preserve">Probówki typu eppendorfa 2,0 ml </t>
  </si>
  <si>
    <t>84.</t>
  </si>
  <si>
    <t>85.</t>
  </si>
  <si>
    <t>86.</t>
  </si>
  <si>
    <t>91.</t>
  </si>
  <si>
    <t>92.</t>
  </si>
  <si>
    <t>93.</t>
  </si>
  <si>
    <t>94.</t>
  </si>
  <si>
    <t>95.</t>
  </si>
  <si>
    <t>96.</t>
  </si>
  <si>
    <t>97.</t>
  </si>
  <si>
    <t>98.</t>
  </si>
  <si>
    <t>99.</t>
  </si>
  <si>
    <t>100.</t>
  </si>
  <si>
    <t>107.</t>
  </si>
  <si>
    <t>1.</t>
  </si>
  <si>
    <t>2.</t>
  </si>
  <si>
    <t>3.</t>
  </si>
  <si>
    <t>4.</t>
  </si>
  <si>
    <t>5.</t>
  </si>
  <si>
    <t>6.</t>
  </si>
  <si>
    <t>7.</t>
  </si>
  <si>
    <t>8.</t>
  </si>
  <si>
    <t>9.</t>
  </si>
  <si>
    <t>10.</t>
  </si>
  <si>
    <t>11.</t>
  </si>
  <si>
    <t>12.</t>
  </si>
  <si>
    <t>13.</t>
  </si>
  <si>
    <t>14.</t>
  </si>
  <si>
    <t>15.</t>
  </si>
  <si>
    <t>16.</t>
  </si>
  <si>
    <t>17.</t>
  </si>
  <si>
    <t>18.</t>
  </si>
  <si>
    <t>19.</t>
  </si>
  <si>
    <t>20.</t>
  </si>
  <si>
    <t>21.</t>
  </si>
  <si>
    <t>22.</t>
  </si>
  <si>
    <t>28.</t>
  </si>
  <si>
    <t>29.</t>
  </si>
  <si>
    <t>30.</t>
  </si>
  <si>
    <t>31.</t>
  </si>
  <si>
    <t>32.</t>
  </si>
  <si>
    <t>33.</t>
  </si>
  <si>
    <t>34.</t>
  </si>
  <si>
    <t>35.</t>
  </si>
  <si>
    <t>64.</t>
  </si>
  <si>
    <t>65.</t>
  </si>
  <si>
    <t>66.</t>
  </si>
  <si>
    <t>69.</t>
  </si>
  <si>
    <t>75.</t>
  </si>
  <si>
    <t>76.</t>
  </si>
  <si>
    <t>77.</t>
  </si>
  <si>
    <t>87.</t>
  </si>
  <si>
    <t>88.</t>
  </si>
  <si>
    <t>89.</t>
  </si>
  <si>
    <t>90.</t>
  </si>
  <si>
    <t>101.</t>
  </si>
  <si>
    <t>102.</t>
  </si>
  <si>
    <t>103.</t>
  </si>
  <si>
    <t>104.</t>
  </si>
  <si>
    <t>105.</t>
  </si>
  <si>
    <t>106.</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</si>
  <si>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</si>
  <si>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</si>
  <si>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</si>
  <si>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</si>
  <si>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</si>
  <si>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</si>
  <si>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</si>
  <si>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</si>
  <si>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</si>
  <si>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</si>
  <si>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</si>
  <si>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</si>
  <si>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</si>
  <si>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</si>
  <si>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</si>
  <si>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</si>
  <si>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</si>
  <si>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</si>
  <si>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</si>
  <si>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</si>
  <si>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</si>
  <si>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</si>
  <si>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</si>
  <si>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</si>
  <si>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</si>
  <si>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Agar agar 500g</t>
  </si>
  <si>
    <t>Agaroza 500g</t>
  </si>
  <si>
    <t>Jodek potasu czda 100g</t>
  </si>
  <si>
    <t>Kwas fluorowodorowy 40% czda 1 l</t>
  </si>
  <si>
    <t>Molibdenian amonu 100g</t>
  </si>
  <si>
    <t>P-dimetyloaminobenzaldehyd 100g</t>
  </si>
  <si>
    <t>Sodu salicylan 250g</t>
  </si>
  <si>
    <t>8-hydroksychinolina 25g</t>
  </si>
  <si>
    <t>133.</t>
  </si>
  <si>
    <t>134.</t>
  </si>
  <si>
    <t>135.</t>
  </si>
  <si>
    <t>136.</t>
  </si>
  <si>
    <t>137.</t>
  </si>
  <si>
    <t>138.</t>
  </si>
  <si>
    <t>Kolorymetryczny zestaw walidacyjny do oznaczania stężenia magnezu w próbkach potu (minimum 10 oznaczeń)</t>
  </si>
  <si>
    <t>Kolorymetryczny zestaw walidacyjny do oznaczania stężenia chlorków w próbkach potu (minimum 10 oznaczeń)</t>
  </si>
  <si>
    <t>Cena brutto
 za ilość maksymalną   
PLN</t>
  </si>
  <si>
    <t>Pipeta jednokanałowa, zmienna, 0,1 – 2,5 µL; obsługa jednym przyciskiem, sprężynujący stożek, 4-cyfrowy wskaźnik objętości, całkowicie autoklawowalna, musi posiadać chip zawierający wszystkie dane dotyczące pipety, w wyposażeniu pudełko z końcówkami</t>
  </si>
  <si>
    <t>Pipeta jednokanałowa, zmienna, 0,5 – 10 µL; obsługa jednym przyciskiem, sprężynujący stożek, 4-cyfrowy wskaźnik objętości, całkowicie autoklawowalna, musi posiadać chip zawierający wszystkie dane dotyczące pipety, w wyposażeniu pudełko z końcówkami</t>
  </si>
  <si>
    <t>Pipeta jednokanałowa, zmienna, 10 – 100 µL; obsługa jednym przyciskiem, sprężynujący stożek, 4-cyfrowy wskaźnik objętości, całkowicie autoklawowalna, musi posiadać chip zawierający wszystkie dane dotyczące pipety, w wyposażeniu pudełko z końcówkami</t>
  </si>
  <si>
    <t>Wytrząsarka do mieszania próbek min. w probówkach reakcyjnych, naczynkach chromatograficznych i innych naczyniach o różnych średnicach, typ ruchu obrotowy, drgający o orbicie 5 mm   Tryb mieszania krótki i ciągły. Zakres prędkości od 0 do min. 2500 obr./min. Prędkość regulowana analogowo, musi posiadać nadrukowane dokładne wartości prędkości obrotów, elektroniczny kontroler prędkości obrotów, umożliwiający utrzymanie stałej prędkości. W wyposażeniu platforma na probówki o śred. 20 mm, mocowanie do naczyń o średnicy do 50 mm.</t>
  </si>
  <si>
    <t>Pehametr laboratoryjny o zakresie pH -6,000 ÷ 20,000 Ph i dokładności min. ±0,002 pH , potencjału redox o zakresie ± 1999,0 mV i dokładności ±0,1 mV i temperatury o zakresie -50,0 ÷ 199,9 °C  i dokładności ±0,1 °C, wyposażony w wyświetlacz umożliwiający obserwację wybranej funkcji oraz temperatury. Kalibracja w 1 do 5 punktów. Automatyczne podstawianie odpowiedniej wartości pH wzorca w zależności od temperatury. Pamięć do 4 000 wyników. Musi umożliwiać zatrzymanie wyniku widocznego na ekranie. Automatyczne wykrywanie wartości buforów wprowadzanych przez użytkownika. Możliwość automatycznej  kompensacji temperatury. Możliwość automatycznego przeliczenia wyniku pomiaru redox odniesionego do elektrody chlorosrebrowej na elektrodę wodorową. W wyposażeniu czujnik temperatury z rezystorem Pt-1000B oraz standardową elektrodą pH do czystych wód</t>
  </si>
  <si>
    <t>Waga analityczna: Zakres ważenia - od 0,01g do 200 g, Podziałka - 0,001 g, Zasilanie sieciowe i/lub bateryjne</t>
  </si>
  <si>
    <t>Mieszadło magnetyczne: - zakres prędkości: min: 0-1500 obr./min., - maksymalna objętość cieczy: 3 l, - obudowa z tworzywa ABS odporna na temperaturę, słabe kwasy i zasady, Zasilanie sieciowe i/lub bateryjne</t>
  </si>
  <si>
    <t>Mieszadło obrotowe do próbówek - możliwość mieszania minimum 12 próbówek 1,5/2,0 ml, lub 6 próbówek 15 ml, ładownosc minimalna 100 g, możliowśc pracy w zakresie tem 8-40 st C lub szerszym, Zasilanie sieciowe lub akumulatorowe</t>
  </si>
  <si>
    <t>Rotator do probówek: Możliwosc miszania minimum 4 probówki x 15ml lub 10 x 1.5ml/2ml, prędkość w zakresie minimum od 20-40 lub szerszym, temperatura pracy minimum 8-35 st C lub szerszy, zasilanie sieciowe</t>
  </si>
  <si>
    <t>RAZEM</t>
  </si>
  <si>
    <t xml:space="preserve">Część B - drobny sprzęt laboratoryjny </t>
  </si>
  <si>
    <t>Załącznik nr 1 - Specyfikacja cenowa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</si>
</sst>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13" x14ac:knownFonts="1">
    <font>
      <sz val="12"/>
      <color theme="1"/>
      <name val="Calibri"/>
      <family val="2"/>
      <scheme val="minor"/>
    </font>
    <font>
      <u/>
      <sz val="12"/>
      <color theme="11"/>
      <name val="Calibri"/>
      <family val="2"/>
      <scheme val="minor"/>
    </font>
    <font>
      <sz val="11"/>
      <name val="Calibri"/>
      <family val="2"/>
      <charset val="238"/>
      <scheme val="minor"/>
    </font>
    <font>
      <sz val="8"/>
      <name val="Calibri"/>
      <family val="2"/>
      <scheme val="minor"/>
    </font>
    <font>
      <sz val="11"/>
      <name val="Calibri"/>
      <family val="2"/>
      <charset val="238"/>
    </font>
    <font>
      <b/>
      <sz val="11"/>
      <name val="Calibri"/>
      <family val="2"/>
      <charset val="238"/>
      <scheme val="minor"/>
    </font>
    <font>
      <sz val="11"/>
      <name val="Calibri"/>
      <family val="2"/>
      <scheme val="minor"/>
    </font>
    <font>
      <sz val="12"/>
      <color theme="1"/>
      <name val="Calibri"/>
      <family val="2"/>
      <scheme val="minor"/>
    </font>
    <font>
      <sz val="14"/>
      <name val="Calibri"/>
      <family val="2"/>
      <charset val="238"/>
    </font>
    <font>
      <sz val="12"/>
      <name val="Calibri"/>
      <family val="2"/>
      <scheme val="minor"/>
    </font>
    <font>
      <sz val="11"/>
      <color theme="1"/>
      <name val="Calibri"/>
      <family val="2"/>
      <scheme val="minor"/>
    </font>
    <font>
      <sz val="12"/>
      <name val="Calibri"/>
      <family val="2"/>
      <charset val="238"/>
      <scheme val="minor"/>
    </font>
    <font>
      <b/>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4" fontId="7" fillId="0" borderId="0" applyFont="0" applyFill="0" applyBorder="0" applyAlignment="0" applyProtection="0"/>
  </cellStyleXfs>
  <cellXfs count="48">
    <xf numFmtId="0" fontId="0" fillId="0" borderId="0" xfId="0"/>
    <xf numFmtId="0" fontId="2" fillId="0" borderId="0" xfId="0" applyFont="1" applyAlignment="1">
      <alignment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8"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wrapText="1"/>
    </xf>
    <xf numFmtId="0" fontId="8" fillId="0" borderId="0" xfId="0" applyFont="1" applyAlignment="1">
      <alignment horizontal="center" vertical="center"/>
    </xf>
    <xf numFmtId="0" fontId="2" fillId="0" borderId="0" xfId="0" applyFont="1"/>
    <xf numFmtId="0" fontId="6" fillId="0" borderId="0" xfId="0" applyFont="1"/>
    <xf numFmtId="0" fontId="6" fillId="0" borderId="0" xfId="0" applyFont="1" applyAlignment="1">
      <alignment wrapText="1"/>
    </xf>
    <xf numFmtId="0" fontId="6"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10" fillId="0" borderId="1" xfId="0" applyFont="1" applyBorder="1" applyAlignment="1">
      <alignment vertical="center" wrapText="1"/>
    </xf>
    <xf numFmtId="0" fontId="2" fillId="3" borderId="1" xfId="0" applyFont="1" applyFill="1" applyBorder="1" applyAlignment="1">
      <alignment horizontal="center" vertical="center" wrapText="1"/>
    </xf>
    <xf numFmtId="44" fontId="2" fillId="0" borderId="1" xfId="3" applyFont="1" applyBorder="1" applyAlignment="1">
      <alignment horizontal="right" vertical="center" wrapText="1"/>
    </xf>
    <xf numFmtId="44" fontId="4" fillId="0" borderId="1" xfId="3" applyFont="1" applyFill="1" applyBorder="1" applyAlignment="1">
      <alignment horizontal="right" vertical="center" wrapText="1"/>
    </xf>
    <xf numFmtId="9" fontId="2" fillId="0" borderId="1" xfId="3" applyNumberFormat="1"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44" fontId="2" fillId="0" borderId="1" xfId="3" applyFont="1" applyBorder="1"/>
    <xf numFmtId="0" fontId="6" fillId="0" borderId="1" xfId="0" applyFont="1" applyBorder="1" applyAlignment="1">
      <alignment vertical="center" wrapText="1"/>
    </xf>
    <xf numFmtId="0" fontId="11" fillId="0" borderId="0" xfId="0" applyFont="1"/>
    <xf numFmtId="0" fontId="12" fillId="0" borderId="0" xfId="0" applyFont="1" applyAlignment="1">
      <alignment horizontal="center"/>
    </xf>
    <xf numFmtId="44" fontId="12" fillId="0" borderId="1" xfId="0" applyNumberFormat="1" applyFont="1" applyBorder="1"/>
    <xf numFmtId="44" fontId="12" fillId="0" borderId="0" xfId="0" applyNumberFormat="1" applyFont="1"/>
    <xf numFmtId="0" fontId="5" fillId="0" borderId="0" xfId="0" applyFont="1"/>
    <xf numFmtId="0" fontId="9" fillId="0" borderId="0" xfId="0" applyFont="1" applyAlignment="1">
      <alignment horizontal="center"/>
    </xf>
    <xf numFmtId="0" fontId="9" fillId="0" borderId="0" xfId="0" applyFont="1"/>
    <xf numFmtId="44" fontId="2" fillId="0" borderId="0" xfId="0" applyNumberFormat="1" applyFont="1"/>
    <xf numFmtId="0" fontId="0" fillId="0" borderId="1" xfId="0" applyBorder="1" applyAlignment="1">
      <alignment horizontal="center"/>
    </xf>
    <xf numFmtId="0" fontId="0" fillId="0" borderId="1" xfId="0" applyBorder="1" applyAlignment="1">
      <alignment wrapText="1"/>
    </xf>
    <xf numFmtId="0" fontId="0" fillId="0" borderId="1" xfId="0" applyBorder="1"/>
    <xf numFmtId="44" fontId="0" fillId="0" borderId="1" xfId="0" applyNumberFormat="1" applyBorder="1"/>
    <xf numFmtId="9" fontId="0" fillId="0" borderId="1" xfId="0" applyNumberFormat="1" applyBorder="1" applyAlignment="1">
      <alignment horizontal="center" vertical="center"/>
    </xf>
    <xf numFmtId="44" fontId="6" fillId="0" borderId="1" xfId="0" applyNumberFormat="1" applyFont="1" applyBorder="1"/>
    <xf numFmtId="8" fontId="6" fillId="0" borderId="0" xfId="0" applyNumberFormat="1" applyFont="1" applyAlignment="1">
      <alignment horizontal="left"/>
    </xf>
    <xf numFmtId="0" fontId="6" fillId="0" borderId="0" xfId="0" applyFont="1" applyAlignment="1">
      <alignment horizontal="left"/>
    </xf>
    <xf numFmtId="0" fontId="4" fillId="0" borderId="0" xfId="0" applyFont="1" applyAlignment="1">
      <alignment horizontal="left" vertical="center"/>
    </xf>
    <xf numFmtId="0" fontId="9" fillId="0" borderId="0" xfId="0" applyFont="1" applyAlignment="1">
      <alignment horizontal="left" wrapText="1"/>
    </xf>
  </cellXfs>
  <cellStyles count="4">
    <cellStyle name="Normalny" xfId="0" builtinId="0"/>
    <cellStyle name="Odwiedzone hiperłącze" xfId="1" builtinId="9" hidden="1"/>
    <cellStyle name="Odwiedzone hiperłącze" xfId="2" builtinId="9" hidden="1"/>
    <cellStyle name="Walutowy" xfId="3" builtinId="4"/>
  </cellStyles>
  <dxfs count="0"/>
  <tableStyles count="0" defaultTableStyle="TableStyleMedium9" defaultPivotStyle="PivotStyleMedium7"/>
  <colors>
    <mruColors>
      <color rgb="FFFFFF99"/>
      <color rgb="FFFFCCFF"/>
      <color rgb="FFFFFFCC"/>
      <color rgb="FFFF99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3</xdr:row>
      <xdr:rowOff>104775</xdr:rowOff>
    </xdr:from>
    <xdr:to>
      <xdr:col>5</xdr:col>
      <xdr:colOff>656749</xdr:colOff>
      <xdr:row>7</xdr:row>
      <xdr:rowOff>77629</xdr:rowOff>
    </xdr:to>
    <xdr:pic>
      <xdr:nvPicPr>
        <xdr:cNvPr id="3" name="Obraz 2">
          <a:extLst>
            <a:ext uri="{FF2B5EF4-FFF2-40B4-BE49-F238E27FC236}">
              <a16:creationId xmlns:a16="http://schemas.microsoft.com/office/drawing/2014/main" id="{73A81E45-F115-44B0-A9EA-D05E4BBDB2F2}"/>
            </a:ext>
          </a:extLst>
        </xdr:cNvPr>
        <xdr:cNvPicPr/>
      </xdr:nvPicPr>
      <xdr:blipFill>
        <a:blip xmlns:r="http://schemas.openxmlformats.org/officeDocument/2006/relationships" r:embed="rId1"/>
        <a:stretch>
          <a:fillRect/>
        </a:stretch>
      </xdr:blipFill>
      <xdr:spPr>
        <a:xfrm>
          <a:off x="57150" y="704850"/>
          <a:ext cx="10680859" cy="772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316706</xdr:rowOff>
    </xdr:from>
    <xdr:to>
      <xdr:col>7</xdr:col>
      <xdr:colOff>15240</xdr:colOff>
      <xdr:row>3</xdr:row>
      <xdr:rowOff>701040</xdr:rowOff>
    </xdr:to>
    <xdr:pic>
      <xdr:nvPicPr>
        <xdr:cNvPr id="2" name="Obraz 1">
          <a:extLst>
            <a:ext uri="{FF2B5EF4-FFF2-40B4-BE49-F238E27FC236}">
              <a16:creationId xmlns:a16="http://schemas.microsoft.com/office/drawing/2014/main" id="{4FAC831C-8593-4AA5-AF05-EBB621300F0B}"/>
            </a:ext>
          </a:extLst>
        </xdr:cNvPr>
        <xdr:cNvPicPr/>
      </xdr:nvPicPr>
      <xdr:blipFill>
        <a:blip xmlns:r="http://schemas.openxmlformats.org/officeDocument/2006/relationships" r:embed="rId1"/>
        <a:stretch>
          <a:fillRect/>
        </a:stretch>
      </xdr:blipFill>
      <xdr:spPr>
        <a:xfrm>
          <a:off x="0" y="815816"/>
          <a:ext cx="10534650" cy="936784"/>
        </a:xfrm>
        <a:prstGeom prst="rect">
          <a:avLst/>
        </a:prstGeom>
      </xdr:spPr>
    </xdr:pic>
    <xdr:clientData/>
  </xdr:twoCellAnchor>
</xdr:wsDr>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51A9F-5461-4803-A288-9E089582D1AF}">
  <dimension ref="A1:I151"/>
  <sheetViews>
    <sheetView topLeftCell="A142" zoomScale="76" workbookViewId="0">
      <selection activeCell="I10" sqref="I10:I147"/>
    </sheetView>
  </sheetViews>
  <sheetFormatPr defaultRowHeight="15.75" x14ac:dyDescent="0.25"/>
  <cols>
    <col min="2" max="2" width="71" style="7" customWidth="1"/>
    <col min="3" max="3" width="19.75" customWidth="1"/>
    <col min="4" max="4" width="15.875" customWidth="1"/>
    <col min="5" max="5" width="17" customWidth="1"/>
    <col min="6" max="6" width="20.75" customWidth="1"/>
    <col min="7" max="7" width="19.375" customWidth="1"/>
    <col min="8" max="8" width="12.625" customWidth="1"/>
    <col min="9" max="9" width="18.75" customWidth="1"/>
  </cols>
  <sheetData>
    <row r="1" spans="1:9" x14ac:dyDescent="0.25">
      <c r="B1" s="46" t="s">
        <v>298</v>
      </c>
      <c r="C1" s="46"/>
      <c r="D1" s="46"/>
      <c r="E1" s="46"/>
      <c r="F1" s="46"/>
    </row>
    <row r="2" spans="1:9" x14ac:dyDescent="0.25">
      <c r="B2" s="1" t="s">
        <v>87</v>
      </c>
    </row>
    <row r="9" spans="1:9" s="1" customFormat="1" ht="61.9" customHeight="1" x14ac:dyDescent="0.25">
      <c r="A9" s="2" t="s">
        <v>1</v>
      </c>
      <c r="B9" s="2" t="s">
        <v>0</v>
      </c>
      <c r="C9" s="3" t="s">
        <v>88</v>
      </c>
      <c r="D9" s="2" t="s">
        <v>89</v>
      </c>
      <c r="E9" s="4" t="s">
        <v>90</v>
      </c>
      <c r="F9" s="5" t="s">
        <v>91</v>
      </c>
      <c r="G9" s="6" t="s">
        <v>92</v>
      </c>
      <c r="H9" s="2" t="s">
        <v>93</v>
      </c>
      <c r="I9" s="2" t="s">
        <v>94</v>
      </c>
    </row>
    <row r="10" spans="1:9" ht="31.5" x14ac:dyDescent="0.25">
      <c r="A10" s="38" t="s">
        <v>198</v>
      </c>
      <c r="B10" s="39" t="s">
        <v>96</v>
      </c>
      <c r="C10" s="40"/>
      <c r="D10" s="40">
        <v>1</v>
      </c>
      <c r="E10" s="40">
        <v>5</v>
      </c>
      <c r="F10" s="40"/>
      <c r="G10" s="41">
        <f>F10*E10</f>
        <v>0</v>
      </c>
      <c r="H10" s="42">
        <v>0.23</v>
      </c>
      <c r="I10" s="41">
        <f>G10*1.23</f>
        <v>0</v>
      </c>
    </row>
    <row r="11" spans="1:9" ht="31.5" x14ac:dyDescent="0.25">
      <c r="A11" s="38" t="s">
        <v>199</v>
      </c>
      <c r="B11" s="39" t="s">
        <v>98</v>
      </c>
      <c r="C11" s="40"/>
      <c r="D11" s="40">
        <v>1</v>
      </c>
      <c r="E11" s="40">
        <v>5</v>
      </c>
      <c r="F11" s="40"/>
      <c r="G11" s="41">
        <f t="shared" ref="G11:G74" si="0">F11*E11</f>
        <v>0</v>
      </c>
      <c r="H11" s="42">
        <v>0.23</v>
      </c>
      <c r="I11" s="41">
        <f t="shared" ref="I11:I74" si="1">G11*1.23</f>
        <v>0</v>
      </c>
    </row>
    <row r="12" spans="1:9" ht="31.5" x14ac:dyDescent="0.25">
      <c r="A12" s="38" t="s">
        <v>200</v>
      </c>
      <c r="B12" s="39" t="s">
        <v>100</v>
      </c>
      <c r="C12" s="40"/>
      <c r="D12" s="40">
        <v>1</v>
      </c>
      <c r="E12" s="40">
        <v>5</v>
      </c>
      <c r="F12" s="40"/>
      <c r="G12" s="41">
        <f t="shared" si="0"/>
        <v>0</v>
      </c>
      <c r="H12" s="42">
        <v>0.23</v>
      </c>
      <c r="I12" s="41">
        <f t="shared" si="1"/>
        <v>0</v>
      </c>
    </row>
    <row r="13" spans="1:9" ht="31.5" x14ac:dyDescent="0.25">
      <c r="A13" s="38" t="s">
        <v>201</v>
      </c>
      <c r="B13" s="39" t="s">
        <v>102</v>
      </c>
      <c r="C13" s="40"/>
      <c r="D13" s="40">
        <v>1</v>
      </c>
      <c r="E13" s="40">
        <v>5</v>
      </c>
      <c r="F13" s="40"/>
      <c r="G13" s="41">
        <f t="shared" si="0"/>
        <v>0</v>
      </c>
      <c r="H13" s="42">
        <v>0.23</v>
      </c>
      <c r="I13" s="41">
        <f t="shared" si="1"/>
        <v>0</v>
      </c>
    </row>
    <row r="14" spans="1:9" ht="31.5" x14ac:dyDescent="0.25">
      <c r="A14" s="38" t="s">
        <v>202</v>
      </c>
      <c r="B14" s="39" t="s">
        <v>104</v>
      </c>
      <c r="C14" s="40"/>
      <c r="D14" s="40">
        <v>1</v>
      </c>
      <c r="E14" s="40">
        <v>5</v>
      </c>
      <c r="F14" s="40"/>
      <c r="G14" s="41">
        <f t="shared" si="0"/>
        <v>0</v>
      </c>
      <c r="H14" s="42">
        <v>0.23</v>
      </c>
      <c r="I14" s="41">
        <f t="shared" si="1"/>
        <v>0</v>
      </c>
    </row>
    <row r="15" spans="1:9" ht="31.5" x14ac:dyDescent="0.25">
      <c r="A15" s="38" t="s">
        <v>203</v>
      </c>
      <c r="B15" s="39" t="s">
        <v>106</v>
      </c>
      <c r="C15" s="40"/>
      <c r="D15" s="40">
        <v>1</v>
      </c>
      <c r="E15" s="40">
        <v>3</v>
      </c>
      <c r="F15" s="40"/>
      <c r="G15" s="41">
        <f t="shared" si="0"/>
        <v>0</v>
      </c>
      <c r="H15" s="42">
        <v>0.23</v>
      </c>
      <c r="I15" s="41">
        <f t="shared" si="1"/>
        <v>0</v>
      </c>
    </row>
    <row r="16" spans="1:9" x14ac:dyDescent="0.25">
      <c r="A16" s="38" t="s">
        <v>204</v>
      </c>
      <c r="B16" s="39" t="s">
        <v>108</v>
      </c>
      <c r="C16" s="40"/>
      <c r="D16" s="40">
        <v>1</v>
      </c>
      <c r="E16" s="40">
        <v>5</v>
      </c>
      <c r="F16" s="40"/>
      <c r="G16" s="41">
        <f t="shared" si="0"/>
        <v>0</v>
      </c>
      <c r="H16" s="42">
        <v>0.23</v>
      </c>
      <c r="I16" s="41">
        <f t="shared" si="1"/>
        <v>0</v>
      </c>
    </row>
    <row r="17" spans="1:9" x14ac:dyDescent="0.25">
      <c r="A17" s="38" t="s">
        <v>205</v>
      </c>
      <c r="B17" s="39" t="s">
        <v>110</v>
      </c>
      <c r="C17" s="40"/>
      <c r="D17" s="40">
        <v>1</v>
      </c>
      <c r="E17" s="40">
        <v>5</v>
      </c>
      <c r="F17" s="40"/>
      <c r="G17" s="41">
        <f t="shared" si="0"/>
        <v>0</v>
      </c>
      <c r="H17" s="42">
        <v>0.23</v>
      </c>
      <c r="I17" s="41">
        <f t="shared" si="1"/>
        <v>0</v>
      </c>
    </row>
    <row r="18" spans="1:9" x14ac:dyDescent="0.25">
      <c r="A18" s="38" t="s">
        <v>206</v>
      </c>
      <c r="B18" s="39" t="s">
        <v>112</v>
      </c>
      <c r="C18" s="40"/>
      <c r="D18" s="40">
        <v>1</v>
      </c>
      <c r="E18" s="40">
        <v>5</v>
      </c>
      <c r="F18" s="40"/>
      <c r="G18" s="41">
        <f t="shared" si="0"/>
        <v>0</v>
      </c>
      <c r="H18" s="42">
        <v>0.23</v>
      </c>
      <c r="I18" s="41">
        <f t="shared" si="1"/>
        <v>0</v>
      </c>
    </row>
    <row r="19" spans="1:9" x14ac:dyDescent="0.25">
      <c r="A19" s="38" t="s">
        <v>207</v>
      </c>
      <c r="B19" s="39" t="s">
        <v>114</v>
      </c>
      <c r="C19" s="40"/>
      <c r="D19" s="40">
        <v>1</v>
      </c>
      <c r="E19" s="40">
        <v>5</v>
      </c>
      <c r="F19" s="40"/>
      <c r="G19" s="41">
        <f t="shared" si="0"/>
        <v>0</v>
      </c>
      <c r="H19" s="42">
        <v>0.23</v>
      </c>
      <c r="I19" s="41">
        <f t="shared" si="1"/>
        <v>0</v>
      </c>
    </row>
    <row r="20" spans="1:9" ht="31.5" x14ac:dyDescent="0.25">
      <c r="A20" s="38" t="s">
        <v>208</v>
      </c>
      <c r="B20" s="39" t="s">
        <v>151</v>
      </c>
      <c r="C20" s="40"/>
      <c r="D20" s="40">
        <v>1</v>
      </c>
      <c r="E20" s="40">
        <v>10</v>
      </c>
      <c r="F20" s="40"/>
      <c r="G20" s="41">
        <f t="shared" si="0"/>
        <v>0</v>
      </c>
      <c r="H20" s="42">
        <v>0.23</v>
      </c>
      <c r="I20" s="41">
        <f t="shared" si="1"/>
        <v>0</v>
      </c>
    </row>
    <row r="21" spans="1:9" ht="31.5" x14ac:dyDescent="0.25">
      <c r="A21" s="38" t="s">
        <v>209</v>
      </c>
      <c r="B21" s="39" t="s">
        <v>150</v>
      </c>
      <c r="C21" s="40"/>
      <c r="D21" s="40">
        <v>1</v>
      </c>
      <c r="E21" s="40">
        <v>10</v>
      </c>
      <c r="F21" s="40"/>
      <c r="G21" s="41">
        <f t="shared" si="0"/>
        <v>0</v>
      </c>
      <c r="H21" s="42">
        <v>0.23</v>
      </c>
      <c r="I21" s="41">
        <f t="shared" si="1"/>
        <v>0</v>
      </c>
    </row>
    <row r="22" spans="1:9" ht="31.5" x14ac:dyDescent="0.25">
      <c r="A22" s="38" t="s">
        <v>210</v>
      </c>
      <c r="B22" s="39" t="s">
        <v>152</v>
      </c>
      <c r="C22" s="40"/>
      <c r="D22" s="40">
        <v>1</v>
      </c>
      <c r="E22" s="40">
        <v>10</v>
      </c>
      <c r="F22" s="40"/>
      <c r="G22" s="41">
        <f t="shared" si="0"/>
        <v>0</v>
      </c>
      <c r="H22" s="42">
        <v>0.23</v>
      </c>
      <c r="I22" s="41">
        <f t="shared" si="1"/>
        <v>0</v>
      </c>
    </row>
    <row r="23" spans="1:9" ht="31.5" x14ac:dyDescent="0.25">
      <c r="A23" s="38" t="s">
        <v>211</v>
      </c>
      <c r="B23" s="39" t="s">
        <v>153</v>
      </c>
      <c r="C23" s="40"/>
      <c r="D23" s="40">
        <v>1</v>
      </c>
      <c r="E23" s="40">
        <v>5</v>
      </c>
      <c r="F23" s="40"/>
      <c r="G23" s="41">
        <f t="shared" si="0"/>
        <v>0</v>
      </c>
      <c r="H23" s="42">
        <v>0.23</v>
      </c>
      <c r="I23" s="41">
        <f t="shared" si="1"/>
        <v>0</v>
      </c>
    </row>
    <row r="24" spans="1:9" ht="31.5" x14ac:dyDescent="0.25">
      <c r="A24" s="38" t="s">
        <v>212</v>
      </c>
      <c r="B24" s="39" t="s">
        <v>154</v>
      </c>
      <c r="C24" s="40"/>
      <c r="D24" s="40">
        <v>1</v>
      </c>
      <c r="E24" s="40">
        <v>5</v>
      </c>
      <c r="F24" s="40"/>
      <c r="G24" s="41">
        <f t="shared" si="0"/>
        <v>0</v>
      </c>
      <c r="H24" s="42">
        <v>0.23</v>
      </c>
      <c r="I24" s="41">
        <f t="shared" si="1"/>
        <v>0</v>
      </c>
    </row>
    <row r="25" spans="1:9" ht="31.5" x14ac:dyDescent="0.25">
      <c r="A25" s="38" t="s">
        <v>213</v>
      </c>
      <c r="B25" s="39" t="s">
        <v>121</v>
      </c>
      <c r="C25" s="40"/>
      <c r="D25" s="40">
        <v>1</v>
      </c>
      <c r="E25" s="40">
        <v>3</v>
      </c>
      <c r="F25" s="40"/>
      <c r="G25" s="41">
        <f t="shared" si="0"/>
        <v>0</v>
      </c>
      <c r="H25" s="42">
        <v>0.23</v>
      </c>
      <c r="I25" s="41">
        <f t="shared" si="1"/>
        <v>0</v>
      </c>
    </row>
    <row r="26" spans="1:9" ht="31.5" x14ac:dyDescent="0.25">
      <c r="A26" s="38" t="s">
        <v>214</v>
      </c>
      <c r="B26" s="39" t="s">
        <v>123</v>
      </c>
      <c r="C26" s="40"/>
      <c r="D26" s="40">
        <v>1</v>
      </c>
      <c r="E26" s="40">
        <v>3</v>
      </c>
      <c r="F26" s="40"/>
      <c r="G26" s="41">
        <f t="shared" si="0"/>
        <v>0</v>
      </c>
      <c r="H26" s="42">
        <v>0.23</v>
      </c>
      <c r="I26" s="41">
        <f t="shared" si="1"/>
        <v>0</v>
      </c>
    </row>
    <row r="27" spans="1:9" ht="31.5" x14ac:dyDescent="0.25">
      <c r="A27" s="38" t="s">
        <v>215</v>
      </c>
      <c r="B27" s="39" t="s">
        <v>125</v>
      </c>
      <c r="C27" s="40"/>
      <c r="D27" s="40">
        <v>1</v>
      </c>
      <c r="E27" s="40">
        <v>3</v>
      </c>
      <c r="F27" s="40"/>
      <c r="G27" s="41">
        <f t="shared" si="0"/>
        <v>0</v>
      </c>
      <c r="H27" s="42">
        <v>0.23</v>
      </c>
      <c r="I27" s="41">
        <f t="shared" si="1"/>
        <v>0</v>
      </c>
    </row>
    <row r="28" spans="1:9" ht="31.5" x14ac:dyDescent="0.25">
      <c r="A28" s="38" t="s">
        <v>216</v>
      </c>
      <c r="B28" s="39" t="s">
        <v>127</v>
      </c>
      <c r="C28" s="40"/>
      <c r="D28" s="40">
        <v>1</v>
      </c>
      <c r="E28" s="40">
        <v>2</v>
      </c>
      <c r="F28" s="40"/>
      <c r="G28" s="41">
        <f t="shared" si="0"/>
        <v>0</v>
      </c>
      <c r="H28" s="42">
        <v>0.23</v>
      </c>
      <c r="I28" s="41">
        <f t="shared" si="1"/>
        <v>0</v>
      </c>
    </row>
    <row r="29" spans="1:9" ht="31.5" x14ac:dyDescent="0.25">
      <c r="A29" s="38" t="s">
        <v>217</v>
      </c>
      <c r="B29" s="39" t="s">
        <v>129</v>
      </c>
      <c r="C29" s="40"/>
      <c r="D29" s="40">
        <v>1</v>
      </c>
      <c r="E29" s="40">
        <v>5</v>
      </c>
      <c r="F29" s="40"/>
      <c r="G29" s="41">
        <f t="shared" si="0"/>
        <v>0</v>
      </c>
      <c r="H29" s="42">
        <v>0.23</v>
      </c>
      <c r="I29" s="41">
        <f t="shared" si="1"/>
        <v>0</v>
      </c>
    </row>
    <row r="30" spans="1:9" ht="31.5" x14ac:dyDescent="0.25">
      <c r="A30" s="38" t="s">
        <v>218</v>
      </c>
      <c r="B30" s="39" t="s">
        <v>131</v>
      </c>
      <c r="C30" s="40"/>
      <c r="D30" s="40">
        <v>1</v>
      </c>
      <c r="E30" s="40">
        <v>5</v>
      </c>
      <c r="F30" s="40"/>
      <c r="G30" s="41">
        <f t="shared" si="0"/>
        <v>0</v>
      </c>
      <c r="H30" s="42">
        <v>0.23</v>
      </c>
      <c r="I30" s="41">
        <f t="shared" si="1"/>
        <v>0</v>
      </c>
    </row>
    <row r="31" spans="1:9" ht="31.5" x14ac:dyDescent="0.25">
      <c r="A31" s="38" t="s">
        <v>219</v>
      </c>
      <c r="B31" s="39" t="s">
        <v>133</v>
      </c>
      <c r="C31" s="40"/>
      <c r="D31" s="40">
        <v>1</v>
      </c>
      <c r="E31" s="40">
        <v>5</v>
      </c>
      <c r="F31" s="40"/>
      <c r="G31" s="41">
        <f t="shared" si="0"/>
        <v>0</v>
      </c>
      <c r="H31" s="42">
        <v>0.23</v>
      </c>
      <c r="I31" s="41">
        <f t="shared" si="1"/>
        <v>0</v>
      </c>
    </row>
    <row r="32" spans="1:9" ht="31.5" x14ac:dyDescent="0.25">
      <c r="A32" s="38" t="s">
        <v>95</v>
      </c>
      <c r="B32" s="39" t="s">
        <v>135</v>
      </c>
      <c r="C32" s="40"/>
      <c r="D32" s="40">
        <v>1</v>
      </c>
      <c r="E32" s="40">
        <v>5</v>
      </c>
      <c r="F32" s="40"/>
      <c r="G32" s="41">
        <f t="shared" si="0"/>
        <v>0</v>
      </c>
      <c r="H32" s="42">
        <v>0.23</v>
      </c>
      <c r="I32" s="41">
        <f t="shared" si="1"/>
        <v>0</v>
      </c>
    </row>
    <row r="33" spans="1:9" x14ac:dyDescent="0.25">
      <c r="A33" s="38" t="s">
        <v>97</v>
      </c>
      <c r="B33" s="39" t="s">
        <v>155</v>
      </c>
      <c r="C33" s="40"/>
      <c r="D33" s="40">
        <v>1</v>
      </c>
      <c r="E33" s="40">
        <v>5</v>
      </c>
      <c r="F33" s="40"/>
      <c r="G33" s="41">
        <f t="shared" si="0"/>
        <v>0</v>
      </c>
      <c r="H33" s="42">
        <v>0.23</v>
      </c>
      <c r="I33" s="41">
        <f t="shared" si="1"/>
        <v>0</v>
      </c>
    </row>
    <row r="34" spans="1:9" x14ac:dyDescent="0.25">
      <c r="A34" s="38" t="s">
        <v>99</v>
      </c>
      <c r="B34" s="39" t="s">
        <v>156</v>
      </c>
      <c r="C34" s="40"/>
      <c r="D34" s="40">
        <v>1</v>
      </c>
      <c r="E34" s="40">
        <v>5</v>
      </c>
      <c r="F34" s="40"/>
      <c r="G34" s="41">
        <f t="shared" si="0"/>
        <v>0</v>
      </c>
      <c r="H34" s="42">
        <v>0.23</v>
      </c>
      <c r="I34" s="41">
        <f t="shared" si="1"/>
        <v>0</v>
      </c>
    </row>
    <row r="35" spans="1:9" x14ac:dyDescent="0.25">
      <c r="A35" s="38" t="s">
        <v>101</v>
      </c>
      <c r="B35" s="39" t="s">
        <v>157</v>
      </c>
      <c r="C35" s="40"/>
      <c r="D35" s="40">
        <v>1</v>
      </c>
      <c r="E35" s="40">
        <v>5</v>
      </c>
      <c r="F35" s="40"/>
      <c r="G35" s="41">
        <f t="shared" si="0"/>
        <v>0</v>
      </c>
      <c r="H35" s="42">
        <v>0.23</v>
      </c>
      <c r="I35" s="41">
        <f t="shared" si="1"/>
        <v>0</v>
      </c>
    </row>
    <row r="36" spans="1:9" x14ac:dyDescent="0.25">
      <c r="A36" s="38" t="s">
        <v>103</v>
      </c>
      <c r="B36" s="39" t="s">
        <v>158</v>
      </c>
      <c r="C36" s="40"/>
      <c r="D36" s="40">
        <v>1</v>
      </c>
      <c r="E36" s="40">
        <v>5</v>
      </c>
      <c r="F36" s="40"/>
      <c r="G36" s="41">
        <f t="shared" si="0"/>
        <v>0</v>
      </c>
      <c r="H36" s="42">
        <v>0.23</v>
      </c>
      <c r="I36" s="41">
        <f t="shared" si="1"/>
        <v>0</v>
      </c>
    </row>
    <row r="37" spans="1:9" x14ac:dyDescent="0.25">
      <c r="A37" s="38" t="s">
        <v>220</v>
      </c>
      <c r="B37" s="39" t="s">
        <v>2</v>
      </c>
      <c r="C37" s="40"/>
      <c r="D37" s="40">
        <v>1</v>
      </c>
      <c r="E37" s="40">
        <v>2</v>
      </c>
      <c r="F37" s="40"/>
      <c r="G37" s="41">
        <f t="shared" si="0"/>
        <v>0</v>
      </c>
      <c r="H37" s="42">
        <v>0.23</v>
      </c>
      <c r="I37" s="41">
        <f t="shared" si="1"/>
        <v>0</v>
      </c>
    </row>
    <row r="38" spans="1:9" x14ac:dyDescent="0.25">
      <c r="A38" s="38" t="s">
        <v>221</v>
      </c>
      <c r="B38" s="39" t="s">
        <v>3</v>
      </c>
      <c r="C38" s="40"/>
      <c r="D38" s="40">
        <v>1</v>
      </c>
      <c r="E38" s="40">
        <v>2</v>
      </c>
      <c r="F38" s="40"/>
      <c r="G38" s="41">
        <f t="shared" si="0"/>
        <v>0</v>
      </c>
      <c r="H38" s="42">
        <v>0.23</v>
      </c>
      <c r="I38" s="41">
        <f t="shared" si="1"/>
        <v>0</v>
      </c>
    </row>
    <row r="39" spans="1:9" x14ac:dyDescent="0.25">
      <c r="A39" s="38" t="s">
        <v>222</v>
      </c>
      <c r="B39" s="39" t="s">
        <v>143</v>
      </c>
      <c r="C39" s="40"/>
      <c r="D39" s="40">
        <v>1</v>
      </c>
      <c r="E39" s="40">
        <v>2</v>
      </c>
      <c r="F39" s="40"/>
      <c r="G39" s="41">
        <f t="shared" si="0"/>
        <v>0</v>
      </c>
      <c r="H39" s="42">
        <v>0.23</v>
      </c>
      <c r="I39" s="41">
        <f t="shared" si="1"/>
        <v>0</v>
      </c>
    </row>
    <row r="40" spans="1:9" x14ac:dyDescent="0.25">
      <c r="A40" s="38" t="s">
        <v>223</v>
      </c>
      <c r="B40" s="39" t="s">
        <v>145</v>
      </c>
      <c r="C40" s="40"/>
      <c r="D40" s="40">
        <v>1</v>
      </c>
      <c r="E40" s="40">
        <v>2</v>
      </c>
      <c r="F40" s="40"/>
      <c r="G40" s="41">
        <f t="shared" si="0"/>
        <v>0</v>
      </c>
      <c r="H40" s="42">
        <v>0.23</v>
      </c>
      <c r="I40" s="41">
        <f t="shared" si="1"/>
        <v>0</v>
      </c>
    </row>
    <row r="41" spans="1:9" x14ac:dyDescent="0.25">
      <c r="A41" s="38" t="s">
        <v>224</v>
      </c>
      <c r="B41" s="39" t="s">
        <v>147</v>
      </c>
      <c r="C41" s="40"/>
      <c r="D41" s="40">
        <v>1</v>
      </c>
      <c r="E41" s="40">
        <v>5</v>
      </c>
      <c r="F41" s="40"/>
      <c r="G41" s="41">
        <f t="shared" si="0"/>
        <v>0</v>
      </c>
      <c r="H41" s="42">
        <v>0.23</v>
      </c>
      <c r="I41" s="41">
        <f t="shared" si="1"/>
        <v>0</v>
      </c>
    </row>
    <row r="42" spans="1:9" x14ac:dyDescent="0.25">
      <c r="A42" s="38" t="s">
        <v>225</v>
      </c>
      <c r="B42" s="39" t="s">
        <v>149</v>
      </c>
      <c r="C42" s="40"/>
      <c r="D42" s="40">
        <v>1</v>
      </c>
      <c r="E42" s="40">
        <v>5</v>
      </c>
      <c r="F42" s="40"/>
      <c r="G42" s="41">
        <f t="shared" si="0"/>
        <v>0</v>
      </c>
      <c r="H42" s="42">
        <v>0.23</v>
      </c>
      <c r="I42" s="41">
        <f t="shared" si="1"/>
        <v>0</v>
      </c>
    </row>
    <row r="43" spans="1:9" x14ac:dyDescent="0.25">
      <c r="A43" s="38" t="s">
        <v>226</v>
      </c>
      <c r="B43" s="39" t="s">
        <v>160</v>
      </c>
      <c r="C43" s="40"/>
      <c r="D43" s="40">
        <v>1</v>
      </c>
      <c r="E43" s="40">
        <v>5</v>
      </c>
      <c r="F43" s="40"/>
      <c r="G43" s="41">
        <f t="shared" si="0"/>
        <v>0</v>
      </c>
      <c r="H43" s="42">
        <v>0.23</v>
      </c>
      <c r="I43" s="41">
        <f t="shared" si="1"/>
        <v>0</v>
      </c>
    </row>
    <row r="44" spans="1:9" x14ac:dyDescent="0.25">
      <c r="A44" s="38" t="s">
        <v>227</v>
      </c>
      <c r="B44" s="39" t="s">
        <v>162</v>
      </c>
      <c r="C44" s="40"/>
      <c r="D44" s="40">
        <v>1</v>
      </c>
      <c r="E44" s="40">
        <v>5</v>
      </c>
      <c r="F44" s="40"/>
      <c r="G44" s="41">
        <f t="shared" si="0"/>
        <v>0</v>
      </c>
      <c r="H44" s="42">
        <v>0.23</v>
      </c>
      <c r="I44" s="41">
        <f t="shared" si="1"/>
        <v>0</v>
      </c>
    </row>
    <row r="45" spans="1:9" ht="31.5" x14ac:dyDescent="0.25">
      <c r="A45" s="38" t="s">
        <v>105</v>
      </c>
      <c r="B45" s="39" t="s">
        <v>164</v>
      </c>
      <c r="C45" s="40"/>
      <c r="D45" s="40">
        <v>1</v>
      </c>
      <c r="E45" s="40">
        <v>5</v>
      </c>
      <c r="F45" s="40"/>
      <c r="G45" s="41">
        <f t="shared" si="0"/>
        <v>0</v>
      </c>
      <c r="H45" s="42">
        <v>0.23</v>
      </c>
      <c r="I45" s="41">
        <f t="shared" si="1"/>
        <v>0</v>
      </c>
    </row>
    <row r="46" spans="1:9" ht="31.5" x14ac:dyDescent="0.25">
      <c r="A46" s="38" t="s">
        <v>107</v>
      </c>
      <c r="B46" s="39" t="s">
        <v>166</v>
      </c>
      <c r="C46" s="40"/>
      <c r="D46" s="40">
        <v>1</v>
      </c>
      <c r="E46" s="40">
        <v>5</v>
      </c>
      <c r="F46" s="40"/>
      <c r="G46" s="41">
        <f t="shared" si="0"/>
        <v>0</v>
      </c>
      <c r="H46" s="42">
        <v>0.23</v>
      </c>
      <c r="I46" s="41">
        <f t="shared" si="1"/>
        <v>0</v>
      </c>
    </row>
    <row r="47" spans="1:9" ht="31.5" x14ac:dyDescent="0.25">
      <c r="A47" s="38" t="s">
        <v>109</v>
      </c>
      <c r="B47" s="39" t="s">
        <v>168</v>
      </c>
      <c r="C47" s="40"/>
      <c r="D47" s="40">
        <v>1</v>
      </c>
      <c r="E47" s="40">
        <v>5</v>
      </c>
      <c r="F47" s="40"/>
      <c r="G47" s="41">
        <f t="shared" si="0"/>
        <v>0</v>
      </c>
      <c r="H47" s="42">
        <v>0.23</v>
      </c>
      <c r="I47" s="41">
        <f t="shared" si="1"/>
        <v>0</v>
      </c>
    </row>
    <row r="48" spans="1:9" ht="47.25" x14ac:dyDescent="0.25">
      <c r="A48" s="38" t="s">
        <v>111</v>
      </c>
      <c r="B48" s="39" t="s">
        <v>170</v>
      </c>
      <c r="C48" s="40"/>
      <c r="D48" s="40">
        <v>1</v>
      </c>
      <c r="E48" s="40">
        <v>5</v>
      </c>
      <c r="F48" s="40"/>
      <c r="G48" s="41">
        <f t="shared" si="0"/>
        <v>0</v>
      </c>
      <c r="H48" s="42">
        <v>0.23</v>
      </c>
      <c r="I48" s="41">
        <f t="shared" si="1"/>
        <v>0</v>
      </c>
    </row>
    <row r="49" spans="1:9" ht="31.5" x14ac:dyDescent="0.25">
      <c r="A49" s="38" t="s">
        <v>113</v>
      </c>
      <c r="B49" s="39" t="s">
        <v>172</v>
      </c>
      <c r="C49" s="40"/>
      <c r="D49" s="40">
        <v>1</v>
      </c>
      <c r="E49" s="40">
        <v>5</v>
      </c>
      <c r="F49" s="40"/>
      <c r="G49" s="41">
        <f t="shared" si="0"/>
        <v>0</v>
      </c>
      <c r="H49" s="42">
        <v>0.23</v>
      </c>
      <c r="I49" s="41">
        <f t="shared" si="1"/>
        <v>0</v>
      </c>
    </row>
    <row r="50" spans="1:9" ht="47.25" x14ac:dyDescent="0.25">
      <c r="A50" s="38" t="s">
        <v>115</v>
      </c>
      <c r="B50" s="39" t="s">
        <v>174</v>
      </c>
      <c r="C50" s="40"/>
      <c r="D50" s="40">
        <v>1</v>
      </c>
      <c r="E50" s="40">
        <v>5</v>
      </c>
      <c r="F50" s="40"/>
      <c r="G50" s="41">
        <f t="shared" si="0"/>
        <v>0</v>
      </c>
      <c r="H50" s="42">
        <v>0.23</v>
      </c>
      <c r="I50" s="41">
        <f t="shared" si="1"/>
        <v>0</v>
      </c>
    </row>
    <row r="51" spans="1:9" ht="47.25" x14ac:dyDescent="0.25">
      <c r="A51" s="38" t="s">
        <v>116</v>
      </c>
      <c r="B51" s="39" t="s">
        <v>176</v>
      </c>
      <c r="C51" s="40"/>
      <c r="D51" s="40">
        <v>1</v>
      </c>
      <c r="E51" s="40">
        <v>5</v>
      </c>
      <c r="F51" s="40"/>
      <c r="G51" s="41">
        <f t="shared" si="0"/>
        <v>0</v>
      </c>
      <c r="H51" s="42">
        <v>0.23</v>
      </c>
      <c r="I51" s="41">
        <f t="shared" si="1"/>
        <v>0</v>
      </c>
    </row>
    <row r="52" spans="1:9" ht="31.5" x14ac:dyDescent="0.25">
      <c r="A52" s="38" t="s">
        <v>117</v>
      </c>
      <c r="B52" s="39" t="s">
        <v>178</v>
      </c>
      <c r="C52" s="40"/>
      <c r="D52" s="40">
        <v>1</v>
      </c>
      <c r="E52" s="40">
        <v>5</v>
      </c>
      <c r="F52" s="40"/>
      <c r="G52" s="41">
        <f t="shared" si="0"/>
        <v>0</v>
      </c>
      <c r="H52" s="42">
        <v>0.23</v>
      </c>
      <c r="I52" s="41">
        <f t="shared" si="1"/>
        <v>0</v>
      </c>
    </row>
    <row r="53" spans="1:9" x14ac:dyDescent="0.25">
      <c r="A53" s="38" t="s">
        <v>118</v>
      </c>
      <c r="B53" s="39" t="s">
        <v>182</v>
      </c>
      <c r="C53" s="40"/>
      <c r="D53" s="40">
        <v>1</v>
      </c>
      <c r="E53" s="40">
        <v>5</v>
      </c>
      <c r="F53" s="40"/>
      <c r="G53" s="41">
        <f t="shared" si="0"/>
        <v>0</v>
      </c>
      <c r="H53" s="42">
        <v>0.23</v>
      </c>
      <c r="I53" s="41">
        <f t="shared" si="1"/>
        <v>0</v>
      </c>
    </row>
    <row r="54" spans="1:9" x14ac:dyDescent="0.25">
      <c r="A54" s="38" t="s">
        <v>119</v>
      </c>
      <c r="B54" s="39" t="s">
        <v>183</v>
      </c>
      <c r="C54" s="40"/>
      <c r="D54" s="40">
        <v>1</v>
      </c>
      <c r="E54" s="40">
        <v>5</v>
      </c>
      <c r="F54" s="40"/>
      <c r="G54" s="41">
        <f t="shared" si="0"/>
        <v>0</v>
      </c>
      <c r="H54" s="42">
        <v>0.23</v>
      </c>
      <c r="I54" s="41">
        <f t="shared" si="1"/>
        <v>0</v>
      </c>
    </row>
    <row r="55" spans="1:9" x14ac:dyDescent="0.25">
      <c r="A55" s="38" t="s">
        <v>120</v>
      </c>
      <c r="B55" s="39" t="s">
        <v>4</v>
      </c>
      <c r="C55" s="40"/>
      <c r="D55" s="40">
        <v>1</v>
      </c>
      <c r="E55" s="40">
        <v>5</v>
      </c>
      <c r="F55" s="40"/>
      <c r="G55" s="41">
        <f t="shared" si="0"/>
        <v>0</v>
      </c>
      <c r="H55" s="42">
        <v>0.23</v>
      </c>
      <c r="I55" s="41">
        <f t="shared" si="1"/>
        <v>0</v>
      </c>
    </row>
    <row r="56" spans="1:9" x14ac:dyDescent="0.25">
      <c r="A56" s="38" t="s">
        <v>122</v>
      </c>
      <c r="B56" s="39" t="s">
        <v>5</v>
      </c>
      <c r="C56" s="40"/>
      <c r="D56" s="40">
        <v>1</v>
      </c>
      <c r="E56" s="40">
        <v>5</v>
      </c>
      <c r="F56" s="40"/>
      <c r="G56" s="41">
        <f t="shared" si="0"/>
        <v>0</v>
      </c>
      <c r="H56" s="42">
        <v>0.23</v>
      </c>
      <c r="I56" s="41">
        <f t="shared" si="1"/>
        <v>0</v>
      </c>
    </row>
    <row r="57" spans="1:9" x14ac:dyDescent="0.25">
      <c r="A57" s="38" t="s">
        <v>124</v>
      </c>
      <c r="B57" s="39" t="s">
        <v>6</v>
      </c>
      <c r="C57" s="40"/>
      <c r="D57" s="40">
        <v>1</v>
      </c>
      <c r="E57" s="40">
        <v>5</v>
      </c>
      <c r="F57" s="40"/>
      <c r="G57" s="41">
        <f t="shared" si="0"/>
        <v>0</v>
      </c>
      <c r="H57" s="42">
        <v>0.23</v>
      </c>
      <c r="I57" s="41">
        <f t="shared" si="1"/>
        <v>0</v>
      </c>
    </row>
    <row r="58" spans="1:9" x14ac:dyDescent="0.25">
      <c r="A58" s="38" t="s">
        <v>126</v>
      </c>
      <c r="B58" s="39" t="s">
        <v>7</v>
      </c>
      <c r="C58" s="40"/>
      <c r="D58" s="40">
        <v>1</v>
      </c>
      <c r="E58" s="40">
        <v>3</v>
      </c>
      <c r="F58" s="40"/>
      <c r="G58" s="41">
        <f t="shared" si="0"/>
        <v>0</v>
      </c>
      <c r="H58" s="42">
        <v>0.23</v>
      </c>
      <c r="I58" s="41">
        <f t="shared" si="1"/>
        <v>0</v>
      </c>
    </row>
    <row r="59" spans="1:9" x14ac:dyDescent="0.25">
      <c r="A59" s="38" t="s">
        <v>128</v>
      </c>
      <c r="B59" s="39" t="s">
        <v>8</v>
      </c>
      <c r="C59" s="40"/>
      <c r="D59" s="40">
        <v>1</v>
      </c>
      <c r="E59" s="40">
        <v>5</v>
      </c>
      <c r="F59" s="40"/>
      <c r="G59" s="41">
        <f t="shared" si="0"/>
        <v>0</v>
      </c>
      <c r="H59" s="42">
        <v>0.23</v>
      </c>
      <c r="I59" s="41">
        <f t="shared" si="1"/>
        <v>0</v>
      </c>
    </row>
    <row r="60" spans="1:9" x14ac:dyDescent="0.25">
      <c r="A60" s="38" t="s">
        <v>130</v>
      </c>
      <c r="B60" s="39" t="s">
        <v>9</v>
      </c>
      <c r="C60" s="40"/>
      <c r="D60" s="40">
        <v>1</v>
      </c>
      <c r="E60" s="40">
        <v>2</v>
      </c>
      <c r="F60" s="40"/>
      <c r="G60" s="41">
        <f t="shared" si="0"/>
        <v>0</v>
      </c>
      <c r="H60" s="42">
        <v>0.23</v>
      </c>
      <c r="I60" s="41">
        <f t="shared" si="1"/>
        <v>0</v>
      </c>
    </row>
    <row r="61" spans="1:9" x14ac:dyDescent="0.25">
      <c r="A61" s="38" t="s">
        <v>132</v>
      </c>
      <c r="B61" s="39" t="s">
        <v>10</v>
      </c>
      <c r="C61" s="40"/>
      <c r="D61" s="40">
        <v>1</v>
      </c>
      <c r="E61" s="40">
        <v>8</v>
      </c>
      <c r="F61" s="40"/>
      <c r="G61" s="41">
        <f t="shared" si="0"/>
        <v>0</v>
      </c>
      <c r="H61" s="42">
        <v>0.23</v>
      </c>
      <c r="I61" s="41">
        <f t="shared" si="1"/>
        <v>0</v>
      </c>
    </row>
    <row r="62" spans="1:9" x14ac:dyDescent="0.25">
      <c r="A62" s="38" t="s">
        <v>134</v>
      </c>
      <c r="B62" s="39" t="s">
        <v>11</v>
      </c>
      <c r="C62" s="40"/>
      <c r="D62" s="40">
        <v>1</v>
      </c>
      <c r="E62" s="40">
        <v>4</v>
      </c>
      <c r="F62" s="40"/>
      <c r="G62" s="41">
        <f t="shared" si="0"/>
        <v>0</v>
      </c>
      <c r="H62" s="42">
        <v>0.23</v>
      </c>
      <c r="I62" s="41">
        <f t="shared" si="1"/>
        <v>0</v>
      </c>
    </row>
    <row r="63" spans="1:9" x14ac:dyDescent="0.25">
      <c r="A63" s="38" t="s">
        <v>136</v>
      </c>
      <c r="B63" s="39" t="s">
        <v>12</v>
      </c>
      <c r="C63" s="40"/>
      <c r="D63" s="40">
        <v>1</v>
      </c>
      <c r="E63" s="40">
        <v>15</v>
      </c>
      <c r="F63" s="40"/>
      <c r="G63" s="41">
        <f t="shared" si="0"/>
        <v>0</v>
      </c>
      <c r="H63" s="42">
        <v>0.23</v>
      </c>
      <c r="I63" s="41">
        <f t="shared" si="1"/>
        <v>0</v>
      </c>
    </row>
    <row r="64" spans="1:9" x14ac:dyDescent="0.25">
      <c r="A64" s="38" t="s">
        <v>137</v>
      </c>
      <c r="B64" s="39" t="s">
        <v>13</v>
      </c>
      <c r="C64" s="40"/>
      <c r="D64" s="40">
        <v>1</v>
      </c>
      <c r="E64" s="40">
        <v>2</v>
      </c>
      <c r="F64" s="40"/>
      <c r="G64" s="41">
        <f t="shared" si="0"/>
        <v>0</v>
      </c>
      <c r="H64" s="42">
        <v>0.23</v>
      </c>
      <c r="I64" s="41">
        <f t="shared" si="1"/>
        <v>0</v>
      </c>
    </row>
    <row r="65" spans="1:9" x14ac:dyDescent="0.25">
      <c r="A65" s="38" t="s">
        <v>138</v>
      </c>
      <c r="B65" s="39" t="s">
        <v>14</v>
      </c>
      <c r="C65" s="40"/>
      <c r="D65" s="40">
        <v>1</v>
      </c>
      <c r="E65" s="40">
        <v>5</v>
      </c>
      <c r="F65" s="40"/>
      <c r="G65" s="41">
        <f t="shared" si="0"/>
        <v>0</v>
      </c>
      <c r="H65" s="42">
        <v>0.23</v>
      </c>
      <c r="I65" s="41">
        <f t="shared" si="1"/>
        <v>0</v>
      </c>
    </row>
    <row r="66" spans="1:9" x14ac:dyDescent="0.25">
      <c r="A66" s="38" t="s">
        <v>139</v>
      </c>
      <c r="B66" s="39" t="s">
        <v>15</v>
      </c>
      <c r="C66" s="40"/>
      <c r="D66" s="40">
        <v>1</v>
      </c>
      <c r="E66" s="40">
        <v>7</v>
      </c>
      <c r="F66" s="40"/>
      <c r="G66" s="41">
        <f t="shared" si="0"/>
        <v>0</v>
      </c>
      <c r="H66" s="42">
        <v>0.23</v>
      </c>
      <c r="I66" s="41">
        <f t="shared" si="1"/>
        <v>0</v>
      </c>
    </row>
    <row r="67" spans="1:9" x14ac:dyDescent="0.25">
      <c r="A67" s="38" t="s">
        <v>140</v>
      </c>
      <c r="B67" s="39" t="s">
        <v>86</v>
      </c>
      <c r="D67" s="40">
        <v>1</v>
      </c>
      <c r="E67" s="40">
        <v>10</v>
      </c>
      <c r="F67" s="40"/>
      <c r="G67" s="41">
        <f t="shared" si="0"/>
        <v>0</v>
      </c>
      <c r="H67" s="42">
        <v>0.23</v>
      </c>
      <c r="I67" s="41">
        <f t="shared" si="1"/>
        <v>0</v>
      </c>
    </row>
    <row r="68" spans="1:9" x14ac:dyDescent="0.25">
      <c r="A68" s="38" t="s">
        <v>141</v>
      </c>
      <c r="B68" s="39" t="s">
        <v>16</v>
      </c>
      <c r="C68" s="40"/>
      <c r="D68" s="40">
        <v>1</v>
      </c>
      <c r="E68" s="40">
        <v>1</v>
      </c>
      <c r="F68" s="40"/>
      <c r="G68" s="41">
        <f t="shared" si="0"/>
        <v>0</v>
      </c>
      <c r="H68" s="42">
        <v>0.23</v>
      </c>
      <c r="I68" s="41">
        <f t="shared" si="1"/>
        <v>0</v>
      </c>
    </row>
    <row r="69" spans="1:9" x14ac:dyDescent="0.25">
      <c r="A69" s="38" t="s">
        <v>142</v>
      </c>
      <c r="B69" s="39" t="s">
        <v>73</v>
      </c>
      <c r="C69" s="40"/>
      <c r="D69" s="40">
        <v>1</v>
      </c>
      <c r="E69" s="40">
        <v>10</v>
      </c>
      <c r="F69" s="40"/>
      <c r="G69" s="41">
        <f t="shared" si="0"/>
        <v>0</v>
      </c>
      <c r="H69" s="42">
        <v>0.23</v>
      </c>
      <c r="I69" s="41">
        <f t="shared" si="1"/>
        <v>0</v>
      </c>
    </row>
    <row r="70" spans="1:9" ht="31.5" x14ac:dyDescent="0.25">
      <c r="A70" s="38" t="s">
        <v>144</v>
      </c>
      <c r="B70" s="39" t="s">
        <v>74</v>
      </c>
      <c r="C70" s="40"/>
      <c r="D70" s="40">
        <v>1</v>
      </c>
      <c r="E70" s="40">
        <v>10</v>
      </c>
      <c r="F70" s="40"/>
      <c r="G70" s="41">
        <f t="shared" si="0"/>
        <v>0</v>
      </c>
      <c r="H70" s="42">
        <v>0.23</v>
      </c>
      <c r="I70" s="41">
        <f t="shared" si="1"/>
        <v>0</v>
      </c>
    </row>
    <row r="71" spans="1:9" ht="31.5" x14ac:dyDescent="0.25">
      <c r="A71" s="38" t="s">
        <v>146</v>
      </c>
      <c r="B71" s="39" t="s">
        <v>75</v>
      </c>
      <c r="C71" s="40"/>
      <c r="D71" s="40">
        <v>1</v>
      </c>
      <c r="E71" s="40">
        <v>10</v>
      </c>
      <c r="F71" s="40"/>
      <c r="G71" s="41">
        <f t="shared" si="0"/>
        <v>0</v>
      </c>
      <c r="H71" s="42">
        <v>0.23</v>
      </c>
      <c r="I71" s="41">
        <f t="shared" si="1"/>
        <v>0</v>
      </c>
    </row>
    <row r="72" spans="1:9" ht="31.5" x14ac:dyDescent="0.25">
      <c r="A72" s="38" t="s">
        <v>148</v>
      </c>
      <c r="B72" s="39" t="s">
        <v>76</v>
      </c>
      <c r="C72" s="40"/>
      <c r="D72" s="40">
        <v>1</v>
      </c>
      <c r="E72" s="40">
        <v>10</v>
      </c>
      <c r="F72" s="40"/>
      <c r="G72" s="41">
        <f t="shared" si="0"/>
        <v>0</v>
      </c>
      <c r="H72" s="42">
        <v>0.23</v>
      </c>
      <c r="I72" s="41">
        <f t="shared" si="1"/>
        <v>0</v>
      </c>
    </row>
    <row r="73" spans="1:9" ht="31.5" x14ac:dyDescent="0.25">
      <c r="A73" s="38" t="s">
        <v>228</v>
      </c>
      <c r="B73" s="39" t="s">
        <v>77</v>
      </c>
      <c r="C73" s="40"/>
      <c r="D73" s="40">
        <v>1</v>
      </c>
      <c r="E73" s="40">
        <v>10</v>
      </c>
      <c r="F73" s="40"/>
      <c r="G73" s="41">
        <f t="shared" si="0"/>
        <v>0</v>
      </c>
      <c r="H73" s="42">
        <v>0.23</v>
      </c>
      <c r="I73" s="41">
        <f t="shared" si="1"/>
        <v>0</v>
      </c>
    </row>
    <row r="74" spans="1:9" ht="47.25" x14ac:dyDescent="0.25">
      <c r="A74" s="38" t="s">
        <v>229</v>
      </c>
      <c r="B74" s="39" t="s">
        <v>78</v>
      </c>
      <c r="C74" s="40"/>
      <c r="D74" s="40">
        <v>1</v>
      </c>
      <c r="E74" s="40">
        <v>10</v>
      </c>
      <c r="F74" s="40"/>
      <c r="G74" s="41">
        <f t="shared" si="0"/>
        <v>0</v>
      </c>
      <c r="H74" s="42">
        <v>0.23</v>
      </c>
      <c r="I74" s="41">
        <f t="shared" si="1"/>
        <v>0</v>
      </c>
    </row>
    <row r="75" spans="1:9" ht="47.25" x14ac:dyDescent="0.25">
      <c r="A75" s="38" t="s">
        <v>230</v>
      </c>
      <c r="B75" s="39" t="s">
        <v>79</v>
      </c>
      <c r="C75" s="40"/>
      <c r="D75" s="40">
        <v>1</v>
      </c>
      <c r="E75" s="40">
        <v>10</v>
      </c>
      <c r="F75" s="40"/>
      <c r="G75" s="41">
        <f t="shared" ref="G75:G138" si="2">F75*E75</f>
        <v>0</v>
      </c>
      <c r="H75" s="42">
        <v>0.23</v>
      </c>
      <c r="I75" s="41">
        <f t="shared" ref="I75:I138" si="3">G75*1.23</f>
        <v>0</v>
      </c>
    </row>
    <row r="76" spans="1:9" ht="31.5" x14ac:dyDescent="0.25">
      <c r="A76" s="38" t="s">
        <v>159</v>
      </c>
      <c r="B76" s="39" t="s">
        <v>80</v>
      </c>
      <c r="C76" s="40"/>
      <c r="D76" s="40">
        <v>1</v>
      </c>
      <c r="E76" s="40">
        <v>10</v>
      </c>
      <c r="F76" s="40"/>
      <c r="G76" s="41">
        <f t="shared" si="2"/>
        <v>0</v>
      </c>
      <c r="H76" s="42">
        <v>0.23</v>
      </c>
      <c r="I76" s="41">
        <f t="shared" si="3"/>
        <v>0</v>
      </c>
    </row>
    <row r="77" spans="1:9" ht="31.5" x14ac:dyDescent="0.25">
      <c r="A77" s="38" t="s">
        <v>161</v>
      </c>
      <c r="B77" s="39" t="s">
        <v>81</v>
      </c>
      <c r="C77" s="40"/>
      <c r="D77" s="40">
        <v>1</v>
      </c>
      <c r="E77" s="40">
        <v>10</v>
      </c>
      <c r="F77" s="40"/>
      <c r="G77" s="41">
        <f t="shared" si="2"/>
        <v>0</v>
      </c>
      <c r="H77" s="42">
        <v>0.23</v>
      </c>
      <c r="I77" s="41">
        <f t="shared" si="3"/>
        <v>0</v>
      </c>
    </row>
    <row r="78" spans="1:9" ht="31.5" x14ac:dyDescent="0.25">
      <c r="A78" s="38" t="s">
        <v>231</v>
      </c>
      <c r="B78" s="39" t="s">
        <v>82</v>
      </c>
      <c r="C78" s="40"/>
      <c r="D78" s="40">
        <v>1</v>
      </c>
      <c r="E78" s="40">
        <v>10</v>
      </c>
      <c r="F78" s="40"/>
      <c r="G78" s="41">
        <f t="shared" si="2"/>
        <v>0</v>
      </c>
      <c r="H78" s="42">
        <v>0.23</v>
      </c>
      <c r="I78" s="41">
        <f t="shared" si="3"/>
        <v>0</v>
      </c>
    </row>
    <row r="79" spans="1:9" ht="31.5" x14ac:dyDescent="0.25">
      <c r="A79" s="38" t="s">
        <v>163</v>
      </c>
      <c r="B79" s="39" t="s">
        <v>284</v>
      </c>
      <c r="C79" s="40"/>
      <c r="D79" s="40">
        <v>1</v>
      </c>
      <c r="E79" s="40">
        <v>10</v>
      </c>
      <c r="F79" s="40"/>
      <c r="G79" s="41">
        <f t="shared" si="2"/>
        <v>0</v>
      </c>
      <c r="H79" s="42">
        <v>0.23</v>
      </c>
      <c r="I79" s="41">
        <f t="shared" si="3"/>
        <v>0</v>
      </c>
    </row>
    <row r="80" spans="1:9" ht="31.5" x14ac:dyDescent="0.25">
      <c r="A80" s="38" t="s">
        <v>165</v>
      </c>
      <c r="B80" s="39" t="s">
        <v>285</v>
      </c>
      <c r="C80" s="40"/>
      <c r="D80" s="40">
        <v>1</v>
      </c>
      <c r="E80" s="40">
        <v>10</v>
      </c>
      <c r="F80" s="40"/>
      <c r="G80" s="41">
        <f t="shared" si="2"/>
        <v>0</v>
      </c>
      <c r="H80" s="42">
        <v>0.23</v>
      </c>
      <c r="I80" s="41">
        <f t="shared" si="3"/>
        <v>0</v>
      </c>
    </row>
    <row r="81" spans="1:9" ht="36" customHeight="1" x14ac:dyDescent="0.25">
      <c r="A81" s="38" t="s">
        <v>167</v>
      </c>
      <c r="B81" s="39" t="s">
        <v>83</v>
      </c>
      <c r="C81" s="40"/>
      <c r="D81" s="40">
        <v>1</v>
      </c>
      <c r="E81" s="40">
        <v>10</v>
      </c>
      <c r="F81" s="40"/>
      <c r="G81" s="41">
        <f t="shared" si="2"/>
        <v>0</v>
      </c>
      <c r="H81" s="42">
        <v>0.23</v>
      </c>
      <c r="I81" s="41">
        <f t="shared" si="3"/>
        <v>0</v>
      </c>
    </row>
    <row r="82" spans="1:9" ht="31.5" x14ac:dyDescent="0.25">
      <c r="A82" s="38" t="s">
        <v>169</v>
      </c>
      <c r="B82" s="39" t="s">
        <v>84</v>
      </c>
      <c r="C82" s="40"/>
      <c r="D82" s="40">
        <v>1</v>
      </c>
      <c r="E82" s="40">
        <v>10</v>
      </c>
      <c r="F82" s="40"/>
      <c r="G82" s="41">
        <f t="shared" si="2"/>
        <v>0</v>
      </c>
      <c r="H82" s="42">
        <v>0.23</v>
      </c>
      <c r="I82" s="41">
        <f t="shared" si="3"/>
        <v>0</v>
      </c>
    </row>
    <row r="83" spans="1:9" ht="31.5" x14ac:dyDescent="0.25">
      <c r="A83" s="38" t="s">
        <v>171</v>
      </c>
      <c r="B83" s="39" t="s">
        <v>85</v>
      </c>
      <c r="C83" s="40"/>
      <c r="D83" s="40">
        <v>1</v>
      </c>
      <c r="E83" s="40">
        <v>10</v>
      </c>
      <c r="F83" s="40"/>
      <c r="G83" s="41">
        <f t="shared" si="2"/>
        <v>0</v>
      </c>
      <c r="H83" s="42">
        <v>0.23</v>
      </c>
      <c r="I83" s="41">
        <f t="shared" si="3"/>
        <v>0</v>
      </c>
    </row>
    <row r="84" spans="1:9" x14ac:dyDescent="0.25">
      <c r="A84" s="38" t="s">
        <v>232</v>
      </c>
      <c r="B84" s="39" t="s">
        <v>17</v>
      </c>
      <c r="C84" s="40"/>
      <c r="D84" s="40">
        <v>1</v>
      </c>
      <c r="E84" s="40">
        <v>5</v>
      </c>
      <c r="F84" s="40"/>
      <c r="G84" s="41">
        <f t="shared" si="2"/>
        <v>0</v>
      </c>
      <c r="H84" s="42">
        <v>0.23</v>
      </c>
      <c r="I84" s="41">
        <f t="shared" si="3"/>
        <v>0</v>
      </c>
    </row>
    <row r="85" spans="1:9" x14ac:dyDescent="0.25">
      <c r="A85" s="38" t="s">
        <v>233</v>
      </c>
      <c r="B85" s="39" t="s">
        <v>18</v>
      </c>
      <c r="C85" s="40"/>
      <c r="D85" s="40">
        <v>1</v>
      </c>
      <c r="E85" s="40">
        <v>5</v>
      </c>
      <c r="F85" s="40"/>
      <c r="G85" s="41">
        <f t="shared" si="2"/>
        <v>0</v>
      </c>
      <c r="H85" s="42">
        <v>0.23</v>
      </c>
      <c r="I85" s="41">
        <f t="shared" si="3"/>
        <v>0</v>
      </c>
    </row>
    <row r="86" spans="1:9" x14ac:dyDescent="0.25">
      <c r="A86" s="38" t="s">
        <v>234</v>
      </c>
      <c r="B86" s="39" t="s">
        <v>19</v>
      </c>
      <c r="C86" s="40"/>
      <c r="D86" s="40">
        <v>1</v>
      </c>
      <c r="E86" s="40">
        <v>2</v>
      </c>
      <c r="F86" s="40"/>
      <c r="G86" s="41">
        <f t="shared" si="2"/>
        <v>0</v>
      </c>
      <c r="H86" s="42">
        <v>0.23</v>
      </c>
      <c r="I86" s="41">
        <f t="shared" si="3"/>
        <v>0</v>
      </c>
    </row>
    <row r="87" spans="1:9" x14ac:dyDescent="0.25">
      <c r="A87" s="38" t="s">
        <v>173</v>
      </c>
      <c r="B87" s="39" t="s">
        <v>20</v>
      </c>
      <c r="C87" s="40"/>
      <c r="D87" s="40">
        <v>1</v>
      </c>
      <c r="E87" s="40">
        <v>2</v>
      </c>
      <c r="F87" s="40"/>
      <c r="G87" s="41">
        <f t="shared" si="2"/>
        <v>0</v>
      </c>
      <c r="H87" s="42">
        <v>0.23</v>
      </c>
      <c r="I87" s="41">
        <f t="shared" si="3"/>
        <v>0</v>
      </c>
    </row>
    <row r="88" spans="1:9" x14ac:dyDescent="0.25">
      <c r="A88" s="38" t="s">
        <v>175</v>
      </c>
      <c r="B88" s="39" t="s">
        <v>21</v>
      </c>
      <c r="C88" s="40"/>
      <c r="D88" s="40">
        <v>1</v>
      </c>
      <c r="E88" s="40">
        <v>2</v>
      </c>
      <c r="F88" s="40"/>
      <c r="G88" s="41">
        <f t="shared" si="2"/>
        <v>0</v>
      </c>
      <c r="H88" s="42">
        <v>0.23</v>
      </c>
      <c r="I88" s="41">
        <f t="shared" si="3"/>
        <v>0</v>
      </c>
    </row>
    <row r="89" spans="1:9" x14ac:dyDescent="0.25">
      <c r="A89" s="38" t="s">
        <v>177</v>
      </c>
      <c r="B89" s="39" t="s">
        <v>22</v>
      </c>
      <c r="C89" s="40"/>
      <c r="D89" s="40">
        <v>1</v>
      </c>
      <c r="E89" s="40">
        <v>2</v>
      </c>
      <c r="F89" s="40"/>
      <c r="G89" s="41">
        <f t="shared" si="2"/>
        <v>0</v>
      </c>
      <c r="H89" s="42">
        <v>0.23</v>
      </c>
      <c r="I89" s="41">
        <f t="shared" si="3"/>
        <v>0</v>
      </c>
    </row>
    <row r="90" spans="1:9" x14ac:dyDescent="0.25">
      <c r="A90" s="38" t="s">
        <v>179</v>
      </c>
      <c r="B90" s="39" t="s">
        <v>23</v>
      </c>
      <c r="C90" s="40"/>
      <c r="D90" s="40">
        <v>1</v>
      </c>
      <c r="E90" s="40">
        <v>2</v>
      </c>
      <c r="F90" s="40"/>
      <c r="G90" s="41">
        <f t="shared" si="2"/>
        <v>0</v>
      </c>
      <c r="H90" s="42">
        <v>0.23</v>
      </c>
      <c r="I90" s="41">
        <f t="shared" si="3"/>
        <v>0</v>
      </c>
    </row>
    <row r="91" spans="1:9" x14ac:dyDescent="0.25">
      <c r="A91" s="38" t="s">
        <v>180</v>
      </c>
      <c r="B91" s="39" t="s">
        <v>24</v>
      </c>
      <c r="C91" s="40"/>
      <c r="D91" s="40">
        <v>1</v>
      </c>
      <c r="E91" s="40">
        <v>2</v>
      </c>
      <c r="F91" s="40"/>
      <c r="G91" s="41">
        <f t="shared" si="2"/>
        <v>0</v>
      </c>
      <c r="H91" s="42">
        <v>0.23</v>
      </c>
      <c r="I91" s="41">
        <f t="shared" si="3"/>
        <v>0</v>
      </c>
    </row>
    <row r="92" spans="1:9" x14ac:dyDescent="0.25">
      <c r="A92" s="38" t="s">
        <v>181</v>
      </c>
      <c r="B92" s="39" t="s">
        <v>25</v>
      </c>
      <c r="C92" s="40"/>
      <c r="D92" s="40">
        <v>1</v>
      </c>
      <c r="E92" s="40">
        <v>2</v>
      </c>
      <c r="F92" s="40"/>
      <c r="G92" s="41">
        <f t="shared" si="2"/>
        <v>0</v>
      </c>
      <c r="H92" s="42">
        <v>0.23</v>
      </c>
      <c r="I92" s="41">
        <f t="shared" si="3"/>
        <v>0</v>
      </c>
    </row>
    <row r="93" spans="1:9" x14ac:dyDescent="0.25">
      <c r="A93" s="38" t="s">
        <v>184</v>
      </c>
      <c r="B93" s="39" t="s">
        <v>26</v>
      </c>
      <c r="C93" s="40"/>
      <c r="D93" s="40">
        <v>1</v>
      </c>
      <c r="E93" s="40">
        <v>2</v>
      </c>
      <c r="F93" s="40"/>
      <c r="G93" s="41">
        <f t="shared" si="2"/>
        <v>0</v>
      </c>
      <c r="H93" s="42">
        <v>0.23</v>
      </c>
      <c r="I93" s="41">
        <f t="shared" si="3"/>
        <v>0</v>
      </c>
    </row>
    <row r="94" spans="1:9" x14ac:dyDescent="0.25">
      <c r="A94" s="38" t="s">
        <v>185</v>
      </c>
      <c r="B94" s="39" t="s">
        <v>27</v>
      </c>
      <c r="C94" s="40"/>
      <c r="D94" s="40">
        <v>1</v>
      </c>
      <c r="E94" s="40">
        <v>2</v>
      </c>
      <c r="F94" s="40"/>
      <c r="G94" s="41">
        <f t="shared" si="2"/>
        <v>0</v>
      </c>
      <c r="H94" s="42">
        <v>0.23</v>
      </c>
      <c r="I94" s="41">
        <f t="shared" si="3"/>
        <v>0</v>
      </c>
    </row>
    <row r="95" spans="1:9" x14ac:dyDescent="0.25">
      <c r="A95" s="38" t="s">
        <v>186</v>
      </c>
      <c r="B95" s="39" t="s">
        <v>28</v>
      </c>
      <c r="C95" s="40"/>
      <c r="D95" s="40">
        <v>1</v>
      </c>
      <c r="E95" s="40">
        <v>2</v>
      </c>
      <c r="F95" s="40"/>
      <c r="G95" s="41">
        <f t="shared" si="2"/>
        <v>0</v>
      </c>
      <c r="H95" s="42">
        <v>0.23</v>
      </c>
      <c r="I95" s="41">
        <f t="shared" si="3"/>
        <v>0</v>
      </c>
    </row>
    <row r="96" spans="1:9" x14ac:dyDescent="0.25">
      <c r="A96" s="38" t="s">
        <v>235</v>
      </c>
      <c r="B96" s="39" t="s">
        <v>29</v>
      </c>
      <c r="C96" s="40"/>
      <c r="D96" s="40">
        <v>1</v>
      </c>
      <c r="E96" s="40">
        <v>2</v>
      </c>
      <c r="F96" s="40"/>
      <c r="G96" s="41">
        <f t="shared" si="2"/>
        <v>0</v>
      </c>
      <c r="H96" s="42">
        <v>0.23</v>
      </c>
      <c r="I96" s="41">
        <f t="shared" si="3"/>
        <v>0</v>
      </c>
    </row>
    <row r="97" spans="1:9" x14ac:dyDescent="0.25">
      <c r="A97" s="38" t="s">
        <v>236</v>
      </c>
      <c r="B97" s="39" t="s">
        <v>30</v>
      </c>
      <c r="C97" s="40"/>
      <c r="D97" s="40">
        <v>1</v>
      </c>
      <c r="E97" s="40">
        <v>2</v>
      </c>
      <c r="F97" s="40"/>
      <c r="G97" s="41">
        <f t="shared" si="2"/>
        <v>0</v>
      </c>
      <c r="H97" s="42">
        <v>0.23</v>
      </c>
      <c r="I97" s="41">
        <f t="shared" si="3"/>
        <v>0</v>
      </c>
    </row>
    <row r="98" spans="1:9" x14ac:dyDescent="0.25">
      <c r="A98" s="38" t="s">
        <v>237</v>
      </c>
      <c r="B98" s="39" t="s">
        <v>31</v>
      </c>
      <c r="C98" s="40"/>
      <c r="D98" s="40">
        <v>1</v>
      </c>
      <c r="E98" s="40">
        <v>2</v>
      </c>
      <c r="F98" s="40"/>
      <c r="G98" s="41">
        <f t="shared" si="2"/>
        <v>0</v>
      </c>
      <c r="H98" s="42">
        <v>0.23</v>
      </c>
      <c r="I98" s="41">
        <f t="shared" si="3"/>
        <v>0</v>
      </c>
    </row>
    <row r="99" spans="1:9" x14ac:dyDescent="0.25">
      <c r="A99" s="38" t="s">
        <v>238</v>
      </c>
      <c r="B99" s="39" t="s">
        <v>32</v>
      </c>
      <c r="C99" s="40"/>
      <c r="D99" s="40">
        <v>1</v>
      </c>
      <c r="E99" s="40">
        <v>2</v>
      </c>
      <c r="F99" s="40"/>
      <c r="G99" s="41">
        <f t="shared" si="2"/>
        <v>0</v>
      </c>
      <c r="H99" s="42">
        <v>0.23</v>
      </c>
      <c r="I99" s="41">
        <f t="shared" si="3"/>
        <v>0</v>
      </c>
    </row>
    <row r="100" spans="1:9" x14ac:dyDescent="0.25">
      <c r="A100" s="38" t="s">
        <v>187</v>
      </c>
      <c r="B100" s="39" t="s">
        <v>33</v>
      </c>
      <c r="C100" s="40"/>
      <c r="D100" s="40">
        <v>1</v>
      </c>
      <c r="E100" s="40">
        <v>2</v>
      </c>
      <c r="F100" s="40"/>
      <c r="G100" s="41">
        <f t="shared" si="2"/>
        <v>0</v>
      </c>
      <c r="H100" s="42">
        <v>0.23</v>
      </c>
      <c r="I100" s="41">
        <f t="shared" si="3"/>
        <v>0</v>
      </c>
    </row>
    <row r="101" spans="1:9" x14ac:dyDescent="0.25">
      <c r="A101" s="38" t="s">
        <v>188</v>
      </c>
      <c r="B101" s="39" t="s">
        <v>34</v>
      </c>
      <c r="C101" s="40"/>
      <c r="D101" s="40">
        <v>1</v>
      </c>
      <c r="E101" s="40">
        <v>2</v>
      </c>
      <c r="F101" s="40"/>
      <c r="G101" s="41">
        <f t="shared" si="2"/>
        <v>0</v>
      </c>
      <c r="H101" s="42">
        <v>0.23</v>
      </c>
      <c r="I101" s="41">
        <f t="shared" si="3"/>
        <v>0</v>
      </c>
    </row>
    <row r="102" spans="1:9" x14ac:dyDescent="0.25">
      <c r="A102" s="38" t="s">
        <v>189</v>
      </c>
      <c r="B102" s="39" t="s">
        <v>35</v>
      </c>
      <c r="C102" s="40"/>
      <c r="D102" s="40">
        <v>1</v>
      </c>
      <c r="E102" s="40">
        <v>2</v>
      </c>
      <c r="F102" s="40"/>
      <c r="G102" s="41">
        <f t="shared" si="2"/>
        <v>0</v>
      </c>
      <c r="H102" s="42">
        <v>0.23</v>
      </c>
      <c r="I102" s="41">
        <f t="shared" si="3"/>
        <v>0</v>
      </c>
    </row>
    <row r="103" spans="1:9" x14ac:dyDescent="0.25">
      <c r="A103" s="38" t="s">
        <v>190</v>
      </c>
      <c r="B103" s="39" t="s">
        <v>36</v>
      </c>
      <c r="C103" s="40"/>
      <c r="D103" s="40">
        <v>1</v>
      </c>
      <c r="E103" s="40">
        <v>2</v>
      </c>
      <c r="F103" s="40"/>
      <c r="G103" s="41">
        <f t="shared" si="2"/>
        <v>0</v>
      </c>
      <c r="H103" s="42">
        <v>0.23</v>
      </c>
      <c r="I103" s="41">
        <f t="shared" si="3"/>
        <v>0</v>
      </c>
    </row>
    <row r="104" spans="1:9" x14ac:dyDescent="0.25">
      <c r="A104" s="38" t="s">
        <v>191</v>
      </c>
      <c r="B104" s="39" t="s">
        <v>37</v>
      </c>
      <c r="C104" s="40"/>
      <c r="D104" s="40">
        <v>1</v>
      </c>
      <c r="E104" s="40">
        <v>2</v>
      </c>
      <c r="F104" s="40"/>
      <c r="G104" s="41">
        <f t="shared" si="2"/>
        <v>0</v>
      </c>
      <c r="H104" s="42">
        <v>0.23</v>
      </c>
      <c r="I104" s="41">
        <f t="shared" si="3"/>
        <v>0</v>
      </c>
    </row>
    <row r="105" spans="1:9" x14ac:dyDescent="0.25">
      <c r="A105" s="38" t="s">
        <v>192</v>
      </c>
      <c r="B105" s="39" t="s">
        <v>38</v>
      </c>
      <c r="C105" s="40"/>
      <c r="D105" s="40">
        <v>1</v>
      </c>
      <c r="E105" s="40">
        <v>2</v>
      </c>
      <c r="F105" s="40"/>
      <c r="G105" s="41">
        <f t="shared" si="2"/>
        <v>0</v>
      </c>
      <c r="H105" s="42">
        <v>0.23</v>
      </c>
      <c r="I105" s="41">
        <f t="shared" si="3"/>
        <v>0</v>
      </c>
    </row>
    <row r="106" spans="1:9" x14ac:dyDescent="0.25">
      <c r="A106" s="38" t="s">
        <v>193</v>
      </c>
      <c r="B106" s="39" t="s">
        <v>39</v>
      </c>
      <c r="C106" s="40"/>
      <c r="D106" s="40">
        <v>1</v>
      </c>
      <c r="E106" s="40">
        <v>2</v>
      </c>
      <c r="F106" s="40"/>
      <c r="G106" s="41">
        <f t="shared" si="2"/>
        <v>0</v>
      </c>
      <c r="H106" s="42">
        <v>0.23</v>
      </c>
      <c r="I106" s="41">
        <f t="shared" si="3"/>
        <v>0</v>
      </c>
    </row>
    <row r="107" spans="1:9" x14ac:dyDescent="0.25">
      <c r="A107" s="38" t="s">
        <v>194</v>
      </c>
      <c r="B107" s="39" t="s">
        <v>40</v>
      </c>
      <c r="C107" s="40"/>
      <c r="D107" s="40">
        <v>1</v>
      </c>
      <c r="E107" s="40">
        <v>2</v>
      </c>
      <c r="F107" s="40"/>
      <c r="G107" s="41">
        <f t="shared" si="2"/>
        <v>0</v>
      </c>
      <c r="H107" s="42">
        <v>0.23</v>
      </c>
      <c r="I107" s="41">
        <f t="shared" si="3"/>
        <v>0</v>
      </c>
    </row>
    <row r="108" spans="1:9" x14ac:dyDescent="0.25">
      <c r="A108" s="38" t="s">
        <v>195</v>
      </c>
      <c r="B108" s="39" t="s">
        <v>41</v>
      </c>
      <c r="C108" s="40"/>
      <c r="D108" s="40">
        <v>1</v>
      </c>
      <c r="E108" s="40">
        <v>2</v>
      </c>
      <c r="F108" s="40"/>
      <c r="G108" s="41">
        <f t="shared" si="2"/>
        <v>0</v>
      </c>
      <c r="H108" s="42">
        <v>0.23</v>
      </c>
      <c r="I108" s="41">
        <f t="shared" si="3"/>
        <v>0</v>
      </c>
    </row>
    <row r="109" spans="1:9" x14ac:dyDescent="0.25">
      <c r="A109" s="38" t="s">
        <v>196</v>
      </c>
      <c r="B109" s="39" t="s">
        <v>42</v>
      </c>
      <c r="C109" s="40"/>
      <c r="D109" s="40">
        <v>1</v>
      </c>
      <c r="E109" s="40">
        <v>2</v>
      </c>
      <c r="F109" s="40"/>
      <c r="G109" s="41">
        <f t="shared" si="2"/>
        <v>0</v>
      </c>
      <c r="H109" s="42">
        <v>0.23</v>
      </c>
      <c r="I109" s="41">
        <f t="shared" si="3"/>
        <v>0</v>
      </c>
    </row>
    <row r="110" spans="1:9" x14ac:dyDescent="0.25">
      <c r="A110" s="38" t="s">
        <v>239</v>
      </c>
      <c r="B110" s="39" t="s">
        <v>43</v>
      </c>
      <c r="C110" s="40"/>
      <c r="D110" s="40">
        <v>1</v>
      </c>
      <c r="E110" s="40">
        <v>2</v>
      </c>
      <c r="F110" s="40"/>
      <c r="G110" s="41">
        <f t="shared" si="2"/>
        <v>0</v>
      </c>
      <c r="H110" s="42">
        <v>0.23</v>
      </c>
      <c r="I110" s="41">
        <f t="shared" si="3"/>
        <v>0</v>
      </c>
    </row>
    <row r="111" spans="1:9" x14ac:dyDescent="0.25">
      <c r="A111" s="38" t="s">
        <v>240</v>
      </c>
      <c r="B111" s="39" t="s">
        <v>44</v>
      </c>
      <c r="C111" s="40"/>
      <c r="D111" s="40">
        <v>1</v>
      </c>
      <c r="E111" s="40">
        <v>2</v>
      </c>
      <c r="F111" s="40"/>
      <c r="G111" s="41">
        <f t="shared" si="2"/>
        <v>0</v>
      </c>
      <c r="H111" s="42">
        <v>0.23</v>
      </c>
      <c r="I111" s="41">
        <f t="shared" si="3"/>
        <v>0</v>
      </c>
    </row>
    <row r="112" spans="1:9" x14ac:dyDescent="0.25">
      <c r="A112" s="38" t="s">
        <v>241</v>
      </c>
      <c r="B112" s="39" t="s">
        <v>45</v>
      </c>
      <c r="C112" s="40"/>
      <c r="D112" s="40">
        <v>1</v>
      </c>
      <c r="E112" s="40">
        <v>2</v>
      </c>
      <c r="F112" s="40"/>
      <c r="G112" s="41">
        <f t="shared" si="2"/>
        <v>0</v>
      </c>
      <c r="H112" s="42">
        <v>0.23</v>
      </c>
      <c r="I112" s="41">
        <f t="shared" si="3"/>
        <v>0</v>
      </c>
    </row>
    <row r="113" spans="1:9" x14ac:dyDescent="0.25">
      <c r="A113" s="38" t="s">
        <v>242</v>
      </c>
      <c r="B113" s="39" t="s">
        <v>68</v>
      </c>
      <c r="C113" s="40"/>
      <c r="D113" s="40">
        <v>1</v>
      </c>
      <c r="E113" s="40">
        <v>2</v>
      </c>
      <c r="F113" s="40"/>
      <c r="G113" s="41">
        <f t="shared" si="2"/>
        <v>0</v>
      </c>
      <c r="H113" s="42">
        <v>0.23</v>
      </c>
      <c r="I113" s="41">
        <f t="shared" si="3"/>
        <v>0</v>
      </c>
    </row>
    <row r="114" spans="1:9" x14ac:dyDescent="0.25">
      <c r="A114" s="38" t="s">
        <v>243</v>
      </c>
      <c r="B114" s="39" t="s">
        <v>69</v>
      </c>
      <c r="C114" s="40"/>
      <c r="D114" s="40">
        <v>1</v>
      </c>
      <c r="E114" s="40">
        <v>2</v>
      </c>
      <c r="F114" s="40"/>
      <c r="G114" s="41">
        <f t="shared" si="2"/>
        <v>0</v>
      </c>
      <c r="H114" s="42">
        <v>0.23</v>
      </c>
      <c r="I114" s="41">
        <f t="shared" si="3"/>
        <v>0</v>
      </c>
    </row>
    <row r="115" spans="1:9" x14ac:dyDescent="0.25">
      <c r="A115" s="38" t="s">
        <v>244</v>
      </c>
      <c r="B115" s="39" t="s">
        <v>70</v>
      </c>
      <c r="C115" s="40"/>
      <c r="D115" s="40">
        <v>1</v>
      </c>
      <c r="E115" s="40">
        <v>2</v>
      </c>
      <c r="F115" s="40"/>
      <c r="G115" s="41">
        <f t="shared" si="2"/>
        <v>0</v>
      </c>
      <c r="H115" s="42">
        <v>0.23</v>
      </c>
      <c r="I115" s="41">
        <f t="shared" si="3"/>
        <v>0</v>
      </c>
    </row>
    <row r="116" spans="1:9" x14ac:dyDescent="0.25">
      <c r="A116" s="38" t="s">
        <v>197</v>
      </c>
      <c r="B116" s="39" t="s">
        <v>71</v>
      </c>
      <c r="C116" s="40"/>
      <c r="D116" s="40">
        <v>1</v>
      </c>
      <c r="E116" s="40">
        <v>2</v>
      </c>
      <c r="F116" s="40"/>
      <c r="G116" s="41">
        <f t="shared" si="2"/>
        <v>0</v>
      </c>
      <c r="H116" s="42">
        <v>0.23</v>
      </c>
      <c r="I116" s="41">
        <f t="shared" si="3"/>
        <v>0</v>
      </c>
    </row>
    <row r="117" spans="1:9" x14ac:dyDescent="0.25">
      <c r="A117" s="38" t="s">
        <v>245</v>
      </c>
      <c r="B117" s="39" t="s">
        <v>272</v>
      </c>
      <c r="C117" s="40"/>
      <c r="D117" s="40">
        <v>1</v>
      </c>
      <c r="E117" s="40">
        <v>2</v>
      </c>
      <c r="F117" s="40"/>
      <c r="G117" s="41">
        <f t="shared" si="2"/>
        <v>0</v>
      </c>
      <c r="H117" s="42">
        <v>0.23</v>
      </c>
      <c r="I117" s="41">
        <f t="shared" si="3"/>
        <v>0</v>
      </c>
    </row>
    <row r="118" spans="1:9" x14ac:dyDescent="0.25">
      <c r="A118" s="38" t="s">
        <v>246</v>
      </c>
      <c r="B118" s="39" t="s">
        <v>273</v>
      </c>
      <c r="C118" s="40"/>
      <c r="D118" s="40">
        <v>1</v>
      </c>
      <c r="E118" s="40">
        <v>2</v>
      </c>
      <c r="F118" s="40"/>
      <c r="G118" s="41">
        <f t="shared" si="2"/>
        <v>0</v>
      </c>
      <c r="H118" s="42">
        <v>0.23</v>
      </c>
      <c r="I118" s="41">
        <f t="shared" si="3"/>
        <v>0</v>
      </c>
    </row>
    <row r="119" spans="1:9" x14ac:dyDescent="0.25">
      <c r="A119" s="38" t="s">
        <v>247</v>
      </c>
      <c r="B119" s="39" t="s">
        <v>72</v>
      </c>
      <c r="C119" s="40"/>
      <c r="D119" s="40">
        <v>1</v>
      </c>
      <c r="E119" s="40">
        <v>2</v>
      </c>
      <c r="F119" s="40"/>
      <c r="G119" s="41">
        <f t="shared" si="2"/>
        <v>0</v>
      </c>
      <c r="H119" s="42">
        <v>0.23</v>
      </c>
      <c r="I119" s="41">
        <f t="shared" si="3"/>
        <v>0</v>
      </c>
    </row>
    <row r="120" spans="1:9" x14ac:dyDescent="0.25">
      <c r="A120" s="38" t="s">
        <v>248</v>
      </c>
      <c r="B120" s="39" t="s">
        <v>274</v>
      </c>
      <c r="C120" s="40"/>
      <c r="D120" s="40">
        <v>1</v>
      </c>
      <c r="E120" s="40">
        <v>3</v>
      </c>
      <c r="F120" s="40"/>
      <c r="G120" s="41">
        <f t="shared" si="2"/>
        <v>0</v>
      </c>
      <c r="H120" s="42">
        <v>0.23</v>
      </c>
      <c r="I120" s="41">
        <f t="shared" si="3"/>
        <v>0</v>
      </c>
    </row>
    <row r="121" spans="1:9" x14ac:dyDescent="0.25">
      <c r="A121" s="38" t="s">
        <v>249</v>
      </c>
      <c r="B121" s="39" t="s">
        <v>275</v>
      </c>
      <c r="C121" s="40"/>
      <c r="D121" s="40">
        <v>1</v>
      </c>
      <c r="E121" s="40">
        <v>3</v>
      </c>
      <c r="F121" s="40"/>
      <c r="G121" s="41">
        <f t="shared" si="2"/>
        <v>0</v>
      </c>
      <c r="H121" s="42">
        <v>0.23</v>
      </c>
      <c r="I121" s="41">
        <f t="shared" si="3"/>
        <v>0</v>
      </c>
    </row>
    <row r="122" spans="1:9" x14ac:dyDescent="0.25">
      <c r="A122" s="38" t="s">
        <v>250</v>
      </c>
      <c r="B122" s="39" t="s">
        <v>276</v>
      </c>
      <c r="C122" s="40"/>
      <c r="D122" s="40">
        <v>1</v>
      </c>
      <c r="E122" s="40">
        <v>3</v>
      </c>
      <c r="F122" s="40"/>
      <c r="G122" s="41">
        <f t="shared" si="2"/>
        <v>0</v>
      </c>
      <c r="H122" s="42">
        <v>0.23</v>
      </c>
      <c r="I122" s="41">
        <f t="shared" si="3"/>
        <v>0</v>
      </c>
    </row>
    <row r="123" spans="1:9" x14ac:dyDescent="0.25">
      <c r="A123" s="38" t="s">
        <v>251</v>
      </c>
      <c r="B123" s="39" t="s">
        <v>277</v>
      </c>
      <c r="C123" s="40"/>
      <c r="D123" s="40">
        <v>1</v>
      </c>
      <c r="E123" s="40">
        <v>3</v>
      </c>
      <c r="F123" s="40"/>
      <c r="G123" s="41">
        <f t="shared" si="2"/>
        <v>0</v>
      </c>
      <c r="H123" s="42">
        <v>0.23</v>
      </c>
      <c r="I123" s="41">
        <f t="shared" si="3"/>
        <v>0</v>
      </c>
    </row>
    <row r="124" spans="1:9" x14ac:dyDescent="0.25">
      <c r="A124" s="38" t="s">
        <v>252</v>
      </c>
      <c r="B124" s="39" t="s">
        <v>270</v>
      </c>
      <c r="C124" s="40"/>
      <c r="D124" s="40">
        <v>1</v>
      </c>
      <c r="E124" s="40">
        <v>5</v>
      </c>
      <c r="F124" s="40"/>
      <c r="G124" s="41">
        <f t="shared" si="2"/>
        <v>0</v>
      </c>
      <c r="H124" s="42">
        <v>0.23</v>
      </c>
      <c r="I124" s="41">
        <f t="shared" si="3"/>
        <v>0</v>
      </c>
    </row>
    <row r="125" spans="1:9" x14ac:dyDescent="0.25">
      <c r="A125" s="38" t="s">
        <v>253</v>
      </c>
      <c r="B125" s="39" t="s">
        <v>271</v>
      </c>
      <c r="C125" s="40"/>
      <c r="D125" s="40">
        <v>1</v>
      </c>
      <c r="E125" s="40">
        <v>5</v>
      </c>
      <c r="F125" s="40"/>
      <c r="G125" s="41">
        <f t="shared" si="2"/>
        <v>0</v>
      </c>
      <c r="H125" s="42">
        <v>0.23</v>
      </c>
      <c r="I125" s="41">
        <f t="shared" si="3"/>
        <v>0</v>
      </c>
    </row>
    <row r="126" spans="1:9" x14ac:dyDescent="0.25">
      <c r="A126" s="38" t="s">
        <v>254</v>
      </c>
      <c r="B126" s="39" t="s">
        <v>46</v>
      </c>
      <c r="C126" s="40"/>
      <c r="D126" s="40">
        <v>1</v>
      </c>
      <c r="E126" s="40">
        <v>5</v>
      </c>
      <c r="F126" s="40"/>
      <c r="G126" s="41">
        <f t="shared" si="2"/>
        <v>0</v>
      </c>
      <c r="H126" s="42">
        <v>0.23</v>
      </c>
      <c r="I126" s="41">
        <f t="shared" si="3"/>
        <v>0</v>
      </c>
    </row>
    <row r="127" spans="1:9" x14ac:dyDescent="0.25">
      <c r="A127" s="38" t="s">
        <v>255</v>
      </c>
      <c r="B127" s="39" t="s">
        <v>47</v>
      </c>
      <c r="C127" s="40"/>
      <c r="D127" s="40">
        <v>1</v>
      </c>
      <c r="E127" s="40">
        <v>5</v>
      </c>
      <c r="F127" s="40"/>
      <c r="G127" s="41">
        <f t="shared" si="2"/>
        <v>0</v>
      </c>
      <c r="H127" s="42">
        <v>0.23</v>
      </c>
      <c r="I127" s="41">
        <f t="shared" si="3"/>
        <v>0</v>
      </c>
    </row>
    <row r="128" spans="1:9" x14ac:dyDescent="0.25">
      <c r="A128" s="38" t="s">
        <v>256</v>
      </c>
      <c r="B128" s="39" t="s">
        <v>48</v>
      </c>
      <c r="C128" s="40"/>
      <c r="D128" s="40">
        <v>1</v>
      </c>
      <c r="E128" s="40">
        <v>5</v>
      </c>
      <c r="F128" s="40"/>
      <c r="G128" s="41">
        <f t="shared" si="2"/>
        <v>0</v>
      </c>
      <c r="H128" s="42">
        <v>0.23</v>
      </c>
      <c r="I128" s="41">
        <f t="shared" si="3"/>
        <v>0</v>
      </c>
    </row>
    <row r="129" spans="1:9" x14ac:dyDescent="0.25">
      <c r="A129" s="38" t="s">
        <v>257</v>
      </c>
      <c r="B129" s="39" t="s">
        <v>49</v>
      </c>
      <c r="C129" s="40"/>
      <c r="D129" s="40">
        <v>1</v>
      </c>
      <c r="E129" s="40">
        <v>5</v>
      </c>
      <c r="F129" s="40"/>
      <c r="G129" s="41">
        <f t="shared" si="2"/>
        <v>0</v>
      </c>
      <c r="H129" s="42">
        <v>0.23</v>
      </c>
      <c r="I129" s="41">
        <f t="shared" si="3"/>
        <v>0</v>
      </c>
    </row>
    <row r="130" spans="1:9" x14ac:dyDescent="0.25">
      <c r="A130" s="38" t="s">
        <v>258</v>
      </c>
      <c r="B130" s="39" t="s">
        <v>50</v>
      </c>
      <c r="C130" s="40"/>
      <c r="D130" s="40">
        <v>1</v>
      </c>
      <c r="E130" s="40">
        <v>5</v>
      </c>
      <c r="F130" s="40"/>
      <c r="G130" s="41">
        <f t="shared" si="2"/>
        <v>0</v>
      </c>
      <c r="H130" s="42">
        <v>0.23</v>
      </c>
      <c r="I130" s="41">
        <f t="shared" si="3"/>
        <v>0</v>
      </c>
    </row>
    <row r="131" spans="1:9" x14ac:dyDescent="0.25">
      <c r="A131" s="38" t="s">
        <v>259</v>
      </c>
      <c r="B131" s="39" t="s">
        <v>51</v>
      </c>
      <c r="C131" s="40"/>
      <c r="D131" s="40">
        <v>1</v>
      </c>
      <c r="E131" s="40">
        <v>5</v>
      </c>
      <c r="F131" s="40"/>
      <c r="G131" s="41">
        <f t="shared" si="2"/>
        <v>0</v>
      </c>
      <c r="H131" s="42">
        <v>0.23</v>
      </c>
      <c r="I131" s="41">
        <f t="shared" si="3"/>
        <v>0</v>
      </c>
    </row>
    <row r="132" spans="1:9" x14ac:dyDescent="0.25">
      <c r="A132" s="38" t="s">
        <v>260</v>
      </c>
      <c r="B132" s="39" t="s">
        <v>52</v>
      </c>
      <c r="C132" s="40"/>
      <c r="D132" s="40">
        <v>1</v>
      </c>
      <c r="E132" s="40">
        <v>5</v>
      </c>
      <c r="F132" s="40"/>
      <c r="G132" s="41">
        <f t="shared" si="2"/>
        <v>0</v>
      </c>
      <c r="H132" s="42">
        <v>0.23</v>
      </c>
      <c r="I132" s="41">
        <f t="shared" si="3"/>
        <v>0</v>
      </c>
    </row>
    <row r="133" spans="1:9" x14ac:dyDescent="0.25">
      <c r="A133" s="38" t="s">
        <v>261</v>
      </c>
      <c r="B133" s="39" t="s">
        <v>53</v>
      </c>
      <c r="C133" s="40"/>
      <c r="D133" s="40">
        <v>1</v>
      </c>
      <c r="E133" s="40">
        <v>5</v>
      </c>
      <c r="F133" s="40"/>
      <c r="G133" s="41">
        <f t="shared" si="2"/>
        <v>0</v>
      </c>
      <c r="H133" s="42">
        <v>0.23</v>
      </c>
      <c r="I133" s="41">
        <f t="shared" si="3"/>
        <v>0</v>
      </c>
    </row>
    <row r="134" spans="1:9" x14ac:dyDescent="0.25">
      <c r="A134" s="38" t="s">
        <v>262</v>
      </c>
      <c r="B134" s="39" t="s">
        <v>54</v>
      </c>
      <c r="C134" s="40"/>
      <c r="D134" s="40">
        <v>1</v>
      </c>
      <c r="E134" s="40">
        <v>5</v>
      </c>
      <c r="F134" s="40"/>
      <c r="G134" s="41">
        <f t="shared" si="2"/>
        <v>0</v>
      </c>
      <c r="H134" s="42">
        <v>0.23</v>
      </c>
      <c r="I134" s="41">
        <f t="shared" si="3"/>
        <v>0</v>
      </c>
    </row>
    <row r="135" spans="1:9" x14ac:dyDescent="0.25">
      <c r="A135" s="38" t="s">
        <v>263</v>
      </c>
      <c r="B135" s="39" t="s">
        <v>55</v>
      </c>
      <c r="C135" s="40"/>
      <c r="D135" s="40">
        <v>1</v>
      </c>
      <c r="E135" s="40">
        <v>5</v>
      </c>
      <c r="F135" s="40"/>
      <c r="G135" s="41">
        <f t="shared" si="2"/>
        <v>0</v>
      </c>
      <c r="H135" s="42">
        <v>0.23</v>
      </c>
      <c r="I135" s="41">
        <f t="shared" si="3"/>
        <v>0</v>
      </c>
    </row>
    <row r="136" spans="1:9" x14ac:dyDescent="0.25">
      <c r="A136" s="38" t="s">
        <v>264</v>
      </c>
      <c r="B136" s="39" t="s">
        <v>56</v>
      </c>
      <c r="C136" s="40"/>
      <c r="D136" s="40">
        <v>1</v>
      </c>
      <c r="E136" s="40">
        <v>5</v>
      </c>
      <c r="F136" s="40"/>
      <c r="G136" s="41">
        <f t="shared" si="2"/>
        <v>0</v>
      </c>
      <c r="H136" s="42">
        <v>0.23</v>
      </c>
      <c r="I136" s="41">
        <f t="shared" si="3"/>
        <v>0</v>
      </c>
    </row>
    <row r="137" spans="1:9" x14ac:dyDescent="0.25">
      <c r="A137" s="38" t="s">
        <v>265</v>
      </c>
      <c r="B137" s="39" t="s">
        <v>57</v>
      </c>
      <c r="C137" s="40"/>
      <c r="D137" s="40">
        <v>1</v>
      </c>
      <c r="E137" s="40">
        <v>5</v>
      </c>
      <c r="F137" s="40"/>
      <c r="G137" s="41">
        <f t="shared" si="2"/>
        <v>0</v>
      </c>
      <c r="H137" s="42">
        <v>0.23</v>
      </c>
      <c r="I137" s="41">
        <f t="shared" si="3"/>
        <v>0</v>
      </c>
    </row>
    <row r="138" spans="1:9" x14ac:dyDescent="0.25">
      <c r="A138" s="38" t="s">
        <v>266</v>
      </c>
      <c r="B138" s="39" t="s">
        <v>58</v>
      </c>
      <c r="C138" s="40"/>
      <c r="D138" s="40">
        <v>1</v>
      </c>
      <c r="E138" s="40">
        <v>5</v>
      </c>
      <c r="F138" s="40"/>
      <c r="G138" s="41">
        <f t="shared" si="2"/>
        <v>0</v>
      </c>
      <c r="H138" s="42">
        <v>0.23</v>
      </c>
      <c r="I138" s="41">
        <f t="shared" si="3"/>
        <v>0</v>
      </c>
    </row>
    <row r="139" spans="1:9" x14ac:dyDescent="0.25">
      <c r="A139" s="38" t="s">
        <v>267</v>
      </c>
      <c r="B139" s="39" t="s">
        <v>59</v>
      </c>
      <c r="C139" s="40"/>
      <c r="D139" s="40">
        <v>1</v>
      </c>
      <c r="E139" s="40">
        <v>5</v>
      </c>
      <c r="F139" s="40"/>
      <c r="G139" s="41">
        <f t="shared" ref="G139:G147" si="4">F139*E139</f>
        <v>0</v>
      </c>
      <c r="H139" s="42">
        <v>0.23</v>
      </c>
      <c r="I139" s="41">
        <f t="shared" ref="I139:I147" si="5">G139*1.23</f>
        <v>0</v>
      </c>
    </row>
    <row r="140" spans="1:9" x14ac:dyDescent="0.25">
      <c r="A140" s="38" t="s">
        <v>268</v>
      </c>
      <c r="B140" s="39" t="s">
        <v>60</v>
      </c>
      <c r="C140" s="40"/>
      <c r="D140" s="40">
        <v>1</v>
      </c>
      <c r="E140" s="40">
        <v>5</v>
      </c>
      <c r="F140" s="40"/>
      <c r="G140" s="41">
        <f t="shared" si="4"/>
        <v>0</v>
      </c>
      <c r="H140" s="42">
        <v>0.23</v>
      </c>
      <c r="I140" s="41">
        <f t="shared" si="5"/>
        <v>0</v>
      </c>
    </row>
    <row r="141" spans="1:9" x14ac:dyDescent="0.25">
      <c r="A141" s="38" t="s">
        <v>269</v>
      </c>
      <c r="B141" s="39" t="s">
        <v>61</v>
      </c>
      <c r="C141" s="40"/>
      <c r="D141" s="40">
        <v>1</v>
      </c>
      <c r="E141" s="40">
        <v>5</v>
      </c>
      <c r="F141" s="40"/>
      <c r="G141" s="41">
        <f t="shared" si="4"/>
        <v>0</v>
      </c>
      <c r="H141" s="42">
        <v>0.23</v>
      </c>
      <c r="I141" s="41">
        <f t="shared" si="5"/>
        <v>0</v>
      </c>
    </row>
    <row r="142" spans="1:9" x14ac:dyDescent="0.25">
      <c r="A142" s="38" t="s">
        <v>278</v>
      </c>
      <c r="B142" s="39" t="s">
        <v>62</v>
      </c>
      <c r="C142" s="40"/>
      <c r="D142" s="40">
        <v>1</v>
      </c>
      <c r="E142" s="40">
        <v>5</v>
      </c>
      <c r="F142" s="40"/>
      <c r="G142" s="41">
        <f t="shared" si="4"/>
        <v>0</v>
      </c>
      <c r="H142" s="42">
        <v>0.23</v>
      </c>
      <c r="I142" s="41">
        <f t="shared" si="5"/>
        <v>0</v>
      </c>
    </row>
    <row r="143" spans="1:9" x14ac:dyDescent="0.25">
      <c r="A143" s="38" t="s">
        <v>279</v>
      </c>
      <c r="B143" s="39" t="s">
        <v>63</v>
      </c>
      <c r="C143" s="40"/>
      <c r="D143" s="40">
        <v>1</v>
      </c>
      <c r="E143" s="40">
        <v>5</v>
      </c>
      <c r="F143" s="40"/>
      <c r="G143" s="41">
        <f t="shared" si="4"/>
        <v>0</v>
      </c>
      <c r="H143" s="42">
        <v>0.23</v>
      </c>
      <c r="I143" s="41">
        <f t="shared" si="5"/>
        <v>0</v>
      </c>
    </row>
    <row r="144" spans="1:9" x14ac:dyDescent="0.25">
      <c r="A144" s="38" t="s">
        <v>280</v>
      </c>
      <c r="B144" s="39" t="s">
        <v>64</v>
      </c>
      <c r="C144" s="40"/>
      <c r="D144" s="40">
        <v>1</v>
      </c>
      <c r="E144" s="40">
        <v>5</v>
      </c>
      <c r="F144" s="40"/>
      <c r="G144" s="41">
        <f t="shared" si="4"/>
        <v>0</v>
      </c>
      <c r="H144" s="42">
        <v>0.23</v>
      </c>
      <c r="I144" s="41">
        <f t="shared" si="5"/>
        <v>0</v>
      </c>
    </row>
    <row r="145" spans="1:9" x14ac:dyDescent="0.25">
      <c r="A145" s="38" t="s">
        <v>281</v>
      </c>
      <c r="B145" s="39" t="s">
        <v>65</v>
      </c>
      <c r="C145" s="40"/>
      <c r="D145" s="40">
        <v>1</v>
      </c>
      <c r="E145" s="40">
        <v>5</v>
      </c>
      <c r="F145" s="40"/>
      <c r="G145" s="41">
        <f t="shared" si="4"/>
        <v>0</v>
      </c>
      <c r="H145" s="42">
        <v>0.23</v>
      </c>
      <c r="I145" s="41">
        <f t="shared" si="5"/>
        <v>0</v>
      </c>
    </row>
    <row r="146" spans="1:9" x14ac:dyDescent="0.25">
      <c r="A146" s="38" t="s">
        <v>282</v>
      </c>
      <c r="B146" s="39" t="s">
        <v>66</v>
      </c>
      <c r="C146" s="40"/>
      <c r="D146" s="40">
        <v>1</v>
      </c>
      <c r="E146" s="40">
        <v>5</v>
      </c>
      <c r="F146" s="40"/>
      <c r="G146" s="41">
        <f t="shared" si="4"/>
        <v>0</v>
      </c>
      <c r="H146" s="42">
        <v>0.23</v>
      </c>
      <c r="I146" s="41">
        <f t="shared" si="5"/>
        <v>0</v>
      </c>
    </row>
    <row r="147" spans="1:9" x14ac:dyDescent="0.25">
      <c r="A147" s="38" t="s">
        <v>283</v>
      </c>
      <c r="B147" s="39" t="s">
        <v>67</v>
      </c>
      <c r="C147" s="40"/>
      <c r="D147" s="40">
        <v>1</v>
      </c>
      <c r="E147" s="40">
        <v>5</v>
      </c>
      <c r="F147" s="40"/>
      <c r="G147" s="41">
        <f t="shared" si="4"/>
        <v>0</v>
      </c>
      <c r="H147" s="42">
        <v>0.23</v>
      </c>
      <c r="I147" s="41">
        <f t="shared" si="5"/>
        <v>0</v>
      </c>
    </row>
    <row r="150" spans="1:9" x14ac:dyDescent="0.25">
      <c r="F150" s="32" t="s">
        <v>296</v>
      </c>
      <c r="G150" s="32">
        <f>SUM(G10:G147)</f>
        <v>0</v>
      </c>
      <c r="H150" s="33"/>
      <c r="I150" s="43">
        <f>SUM(I10:I147)</f>
        <v>0</v>
      </c>
    </row>
    <row r="151" spans="1:9" x14ac:dyDescent="0.25">
      <c r="F151" s="44"/>
      <c r="G151" s="45"/>
      <c r="H151" s="45"/>
      <c r="I151" s="45"/>
    </row>
  </sheetData>
  <mergeCells count="1">
    <mergeCell ref="B1:F1"/>
  </mergeCells>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B620-4DB6-4F6D-B49C-39FF8158A443}">
  <dimension ref="A1:P74"/>
  <sheetViews>
    <sheetView tabSelected="1" workbookViewId="0">
      <selection activeCell="F57" sqref="F57"/>
    </sheetView>
  </sheetViews>
  <sheetFormatPr defaultColWidth="11" defaultRowHeight="15" x14ac:dyDescent="0.25"/>
  <cols>
    <col min="1" max="1" width="7" style="14" customWidth="1"/>
    <col min="2" max="2" width="63" style="11" customWidth="1"/>
    <col min="3" max="3" width="16.75" style="12" customWidth="1"/>
    <col min="4" max="5" width="16.25" style="13" customWidth="1"/>
    <col min="6" max="7" width="17.25" style="9" customWidth="1"/>
    <col min="8" max="8" width="14" style="9" customWidth="1"/>
    <col min="9" max="9" width="19.75" style="10" customWidth="1"/>
    <col min="10" max="16384" width="11" style="9"/>
  </cols>
  <sheetData>
    <row r="1" spans="1:16" ht="19.5" customHeight="1" x14ac:dyDescent="0.25">
      <c r="A1" s="8"/>
      <c r="B1" s="47" t="s">
        <v>298</v>
      </c>
      <c r="C1" s="47"/>
      <c r="D1" s="47"/>
      <c r="E1" s="47"/>
      <c r="F1" s="47"/>
      <c r="G1" s="47"/>
    </row>
    <row r="2" spans="1:16" ht="19.5" customHeight="1" x14ac:dyDescent="0.25">
      <c r="A2" s="8"/>
      <c r="B2" s="1" t="s">
        <v>297</v>
      </c>
    </row>
    <row r="3" spans="1:16" ht="43.9" customHeight="1" x14ac:dyDescent="0.25"/>
    <row r="4" spans="1:16" ht="60.75" customHeight="1" x14ac:dyDescent="0.25">
      <c r="A4" s="15"/>
      <c r="D4" s="16"/>
      <c r="E4" s="17"/>
      <c r="F4" s="16"/>
      <c r="I4" s="9"/>
    </row>
    <row r="5" spans="1:16" s="1" customFormat="1" ht="61.9" customHeight="1" x14ac:dyDescent="0.25">
      <c r="A5" s="2" t="s">
        <v>1</v>
      </c>
      <c r="B5" s="3" t="s">
        <v>0</v>
      </c>
      <c r="C5" s="3" t="s">
        <v>88</v>
      </c>
      <c r="D5" s="2" t="s">
        <v>89</v>
      </c>
      <c r="E5" s="4" t="s">
        <v>90</v>
      </c>
      <c r="F5" s="2" t="s">
        <v>91</v>
      </c>
      <c r="G5" s="6" t="s">
        <v>92</v>
      </c>
      <c r="H5" s="2" t="s">
        <v>93</v>
      </c>
      <c r="I5" s="2" t="s">
        <v>286</v>
      </c>
    </row>
    <row r="6" spans="1:16" ht="60" x14ac:dyDescent="0.25">
      <c r="A6" s="18" t="s">
        <v>198</v>
      </c>
      <c r="B6" s="19" t="s">
        <v>287</v>
      </c>
      <c r="C6" s="3"/>
      <c r="D6" s="2">
        <v>1</v>
      </c>
      <c r="E6" s="20">
        <v>1</v>
      </c>
      <c r="F6" s="21"/>
      <c r="G6" s="22">
        <f t="shared" ref="G6:G14" si="0">E6*F6</f>
        <v>0</v>
      </c>
      <c r="H6" s="23">
        <v>0.23</v>
      </c>
      <c r="I6" s="21">
        <f t="shared" ref="I6:I14" si="1">G6*1.23</f>
        <v>0</v>
      </c>
    </row>
    <row r="7" spans="1:16" ht="60" x14ac:dyDescent="0.25">
      <c r="A7" s="18" t="s">
        <v>199</v>
      </c>
      <c r="B7" s="19" t="s">
        <v>288</v>
      </c>
      <c r="C7" s="3"/>
      <c r="D7" s="2">
        <v>1</v>
      </c>
      <c r="E7" s="20">
        <v>1</v>
      </c>
      <c r="F7" s="21"/>
      <c r="G7" s="22">
        <f t="shared" si="0"/>
        <v>0</v>
      </c>
      <c r="H7" s="23">
        <v>0.23</v>
      </c>
      <c r="I7" s="21">
        <f t="shared" si="1"/>
        <v>0</v>
      </c>
    </row>
    <row r="8" spans="1:16" ht="60" x14ac:dyDescent="0.25">
      <c r="A8" s="18" t="s">
        <v>200</v>
      </c>
      <c r="B8" s="19" t="s">
        <v>289</v>
      </c>
      <c r="C8" s="3"/>
      <c r="D8" s="2">
        <v>1</v>
      </c>
      <c r="E8" s="20">
        <v>1</v>
      </c>
      <c r="F8" s="21"/>
      <c r="G8" s="22">
        <f t="shared" si="0"/>
        <v>0</v>
      </c>
      <c r="H8" s="23">
        <v>0.23</v>
      </c>
      <c r="I8" s="21">
        <f t="shared" si="1"/>
        <v>0</v>
      </c>
    </row>
    <row r="9" spans="1:16" ht="120" x14ac:dyDescent="0.25">
      <c r="A9" s="18" t="s">
        <v>201</v>
      </c>
      <c r="B9" s="19" t="s">
        <v>290</v>
      </c>
      <c r="C9" s="3"/>
      <c r="D9" s="2">
        <v>1</v>
      </c>
      <c r="E9" s="20">
        <v>1</v>
      </c>
      <c r="F9" s="21"/>
      <c r="G9" s="22">
        <f t="shared" si="0"/>
        <v>0</v>
      </c>
      <c r="H9" s="23">
        <v>0.23</v>
      </c>
      <c r="I9" s="21">
        <f t="shared" si="1"/>
        <v>0</v>
      </c>
    </row>
    <row r="10" spans="1:16" ht="180" x14ac:dyDescent="0.25">
      <c r="A10" s="18" t="s">
        <v>202</v>
      </c>
      <c r="B10" s="19" t="s">
        <v>291</v>
      </c>
      <c r="C10" s="3"/>
      <c r="D10" s="2">
        <v>1</v>
      </c>
      <c r="E10" s="20">
        <v>1</v>
      </c>
      <c r="F10" s="21"/>
      <c r="G10" s="22">
        <f t="shared" si="0"/>
        <v>0</v>
      </c>
      <c r="H10" s="23">
        <v>0.23</v>
      </c>
      <c r="I10" s="21">
        <f t="shared" si="1"/>
        <v>0</v>
      </c>
    </row>
    <row r="11" spans="1:16" ht="30" x14ac:dyDescent="0.25">
      <c r="A11" s="18" t="s">
        <v>203</v>
      </c>
      <c r="B11" s="24" t="s">
        <v>292</v>
      </c>
      <c r="C11" s="25"/>
      <c r="D11" s="26">
        <v>1</v>
      </c>
      <c r="E11" s="27">
        <v>1</v>
      </c>
      <c r="F11" s="28"/>
      <c r="G11" s="22">
        <f t="shared" si="0"/>
        <v>0</v>
      </c>
      <c r="H11" s="23">
        <v>0.23</v>
      </c>
      <c r="I11" s="21">
        <f t="shared" si="1"/>
        <v>0</v>
      </c>
    </row>
    <row r="12" spans="1:16" ht="45" x14ac:dyDescent="0.25">
      <c r="A12" s="18" t="s">
        <v>204</v>
      </c>
      <c r="B12" s="29" t="s">
        <v>293</v>
      </c>
      <c r="C12" s="3"/>
      <c r="D12" s="2">
        <v>1</v>
      </c>
      <c r="E12" s="20">
        <v>1</v>
      </c>
      <c r="F12" s="21"/>
      <c r="G12" s="22">
        <f t="shared" si="0"/>
        <v>0</v>
      </c>
      <c r="H12" s="23">
        <v>0.23</v>
      </c>
      <c r="I12" s="21">
        <f t="shared" si="1"/>
        <v>0</v>
      </c>
    </row>
    <row r="13" spans="1:16" ht="60" x14ac:dyDescent="0.25">
      <c r="A13" s="18" t="s">
        <v>205</v>
      </c>
      <c r="B13" s="29" t="s">
        <v>294</v>
      </c>
      <c r="C13" s="3"/>
      <c r="D13" s="2">
        <v>1</v>
      </c>
      <c r="E13" s="20">
        <v>1</v>
      </c>
      <c r="F13" s="21"/>
      <c r="G13" s="22">
        <f t="shared" si="0"/>
        <v>0</v>
      </c>
      <c r="H13" s="23">
        <v>0.23</v>
      </c>
      <c r="I13" s="21">
        <f t="shared" si="1"/>
        <v>0</v>
      </c>
    </row>
    <row r="14" spans="1:16" ht="45" x14ac:dyDescent="0.25">
      <c r="A14" s="18" t="s">
        <v>206</v>
      </c>
      <c r="B14" s="29" t="s">
        <v>295</v>
      </c>
      <c r="C14" s="3"/>
      <c r="D14" s="2">
        <v>1</v>
      </c>
      <c r="E14" s="20">
        <v>1</v>
      </c>
      <c r="F14" s="21"/>
      <c r="G14" s="22">
        <f t="shared" si="0"/>
        <v>0</v>
      </c>
      <c r="H14" s="23">
        <v>0.23</v>
      </c>
      <c r="I14" s="21">
        <f t="shared" si="1"/>
        <v>0</v>
      </c>
    </row>
    <row r="15" spans="1:16" ht="15.75" x14ac:dyDescent="0.25">
      <c r="A15" s="9"/>
      <c r="D15" s="9"/>
      <c r="E15" s="9"/>
      <c r="K15" s="30"/>
      <c r="L15" s="30"/>
      <c r="M15" s="30"/>
      <c r="N15" s="30"/>
      <c r="O15" s="30"/>
      <c r="P15" s="30"/>
    </row>
    <row r="16" spans="1:16" ht="15.75" x14ac:dyDescent="0.25">
      <c r="A16" s="9"/>
      <c r="D16" s="9"/>
      <c r="E16" s="9"/>
      <c r="K16" s="30"/>
      <c r="L16" s="30"/>
      <c r="M16" s="30"/>
      <c r="N16" s="30"/>
      <c r="O16" s="30"/>
      <c r="P16" s="30"/>
    </row>
    <row r="17" spans="1:16" ht="15.75" x14ac:dyDescent="0.25">
      <c r="A17" s="9"/>
      <c r="D17" s="9"/>
      <c r="E17" s="9"/>
      <c r="K17" s="30"/>
      <c r="L17" s="30"/>
      <c r="M17" s="30"/>
      <c r="N17" s="30"/>
      <c r="O17" s="30"/>
      <c r="P17" s="30"/>
    </row>
    <row r="18" spans="1:16" ht="15.75" x14ac:dyDescent="0.25">
      <c r="A18" s="9"/>
      <c r="D18" s="9"/>
      <c r="E18" s="9"/>
      <c r="K18" s="30"/>
      <c r="L18" s="30"/>
      <c r="M18" s="30"/>
      <c r="N18" s="30"/>
      <c r="O18" s="30"/>
      <c r="P18" s="30"/>
    </row>
    <row r="19" spans="1:16" ht="15.75" x14ac:dyDescent="0.25">
      <c r="A19" s="9"/>
      <c r="D19" s="9"/>
      <c r="E19" s="9"/>
      <c r="G19" s="37"/>
      <c r="K19" s="30"/>
      <c r="L19" s="30"/>
      <c r="M19" s="30"/>
      <c r="N19" s="30"/>
      <c r="O19" s="30"/>
      <c r="P19" s="30"/>
    </row>
    <row r="20" spans="1:16" ht="15.75" x14ac:dyDescent="0.25">
      <c r="A20" s="9"/>
      <c r="D20" s="31"/>
      <c r="E20" s="31"/>
      <c r="F20" s="32" t="s">
        <v>296</v>
      </c>
      <c r="G20" s="32">
        <f>SUM(G6:G14)</f>
        <v>0</v>
      </c>
      <c r="H20" s="33"/>
      <c r="I20" s="32">
        <f>SUM(I6:I14)</f>
        <v>0</v>
      </c>
      <c r="K20" s="30"/>
      <c r="L20" s="30"/>
      <c r="M20" s="30"/>
      <c r="N20" s="30"/>
      <c r="O20" s="30"/>
      <c r="P20" s="30"/>
    </row>
    <row r="21" spans="1:16" ht="15.75" x14ac:dyDescent="0.25">
      <c r="A21" s="34"/>
      <c r="D21" s="10"/>
      <c r="E21" s="10"/>
      <c r="F21" s="10"/>
      <c r="G21" s="11"/>
      <c r="H21" s="10"/>
      <c r="K21" s="30"/>
      <c r="L21" s="30"/>
      <c r="M21" s="30"/>
      <c r="N21" s="30"/>
      <c r="O21" s="30"/>
      <c r="P21" s="30"/>
    </row>
    <row r="22" spans="1:16" ht="15.75" x14ac:dyDescent="0.25">
      <c r="A22" s="34"/>
      <c r="D22" s="10"/>
      <c r="E22" s="10"/>
      <c r="F22" s="10"/>
      <c r="G22" s="10"/>
      <c r="H22" s="10"/>
      <c r="K22" s="30"/>
      <c r="L22" s="30"/>
      <c r="M22" s="30"/>
      <c r="N22" s="30"/>
      <c r="O22" s="30"/>
      <c r="P22" s="30"/>
    </row>
    <row r="23" spans="1:16" ht="15.75" x14ac:dyDescent="0.25">
      <c r="A23" s="34"/>
      <c r="D23" s="10"/>
      <c r="E23" s="10"/>
      <c r="F23" s="10"/>
      <c r="G23" s="10"/>
      <c r="H23" s="10"/>
      <c r="K23" s="30"/>
      <c r="L23" s="30"/>
      <c r="M23" s="30"/>
      <c r="N23" s="30"/>
      <c r="O23" s="30"/>
      <c r="P23" s="30"/>
    </row>
    <row r="24" spans="1:16" ht="15.75" x14ac:dyDescent="0.25">
      <c r="A24" s="34"/>
      <c r="D24" s="10"/>
      <c r="E24" s="10"/>
      <c r="F24" s="10"/>
      <c r="G24" s="10"/>
      <c r="H24" s="10"/>
      <c r="K24" s="30"/>
      <c r="L24" s="30"/>
      <c r="M24" s="30"/>
      <c r="N24" s="30"/>
      <c r="O24" s="30"/>
      <c r="P24" s="30"/>
    </row>
    <row r="25" spans="1:16" ht="15.75" x14ac:dyDescent="0.25">
      <c r="A25" s="34"/>
      <c r="D25" s="10"/>
      <c r="E25" s="10"/>
      <c r="F25" s="10"/>
      <c r="G25" s="10"/>
      <c r="H25" s="10"/>
      <c r="K25" s="30"/>
      <c r="L25" s="30"/>
      <c r="M25" s="30"/>
      <c r="N25" s="30"/>
      <c r="O25" s="30"/>
      <c r="P25" s="30"/>
    </row>
    <row r="26" spans="1:16" ht="15.75" x14ac:dyDescent="0.25">
      <c r="A26" s="34"/>
      <c r="D26" s="10"/>
      <c r="E26" s="10"/>
      <c r="F26" s="10"/>
      <c r="G26" s="10"/>
      <c r="H26" s="10"/>
      <c r="K26" s="30"/>
      <c r="L26" s="30"/>
      <c r="M26" s="30"/>
      <c r="N26" s="30"/>
      <c r="O26" s="30"/>
      <c r="P26" s="30"/>
    </row>
    <row r="27" spans="1:16" ht="15.75" x14ac:dyDescent="0.25">
      <c r="A27" s="34"/>
      <c r="D27" s="10"/>
      <c r="E27" s="10"/>
      <c r="F27" s="10"/>
      <c r="G27" s="10"/>
      <c r="H27" s="10"/>
      <c r="K27" s="30"/>
      <c r="L27" s="30"/>
      <c r="M27" s="30"/>
      <c r="N27" s="30"/>
      <c r="O27" s="30"/>
      <c r="P27" s="30"/>
    </row>
    <row r="28" spans="1:16" ht="15.75" x14ac:dyDescent="0.25">
      <c r="A28" s="34"/>
      <c r="D28" s="10"/>
      <c r="E28" s="10"/>
      <c r="F28" s="10"/>
      <c r="G28" s="10"/>
      <c r="H28" s="10"/>
      <c r="K28" s="30"/>
      <c r="L28" s="30"/>
      <c r="M28" s="30"/>
      <c r="N28" s="30"/>
      <c r="O28" s="30"/>
      <c r="P28" s="30"/>
    </row>
    <row r="29" spans="1:16" ht="15.75" x14ac:dyDescent="0.25">
      <c r="A29" s="34"/>
      <c r="D29" s="10"/>
      <c r="E29" s="10"/>
      <c r="F29" s="10"/>
      <c r="G29" s="10"/>
      <c r="H29" s="10"/>
      <c r="K29" s="30"/>
      <c r="L29" s="30"/>
      <c r="M29" s="30"/>
      <c r="N29" s="30"/>
      <c r="O29" s="30"/>
      <c r="P29" s="30"/>
    </row>
    <row r="30" spans="1:16" ht="15.75" x14ac:dyDescent="0.25">
      <c r="A30" s="34"/>
      <c r="D30" s="10"/>
      <c r="E30" s="10"/>
      <c r="F30" s="10"/>
      <c r="G30" s="10"/>
      <c r="H30" s="10"/>
      <c r="K30" s="30"/>
      <c r="L30" s="30"/>
      <c r="M30" s="30"/>
      <c r="N30" s="30"/>
      <c r="O30" s="30"/>
      <c r="P30" s="30"/>
    </row>
    <row r="31" spans="1:16" ht="15.75" x14ac:dyDescent="0.25">
      <c r="A31" s="34"/>
      <c r="D31" s="10"/>
      <c r="E31" s="10"/>
      <c r="F31" s="10"/>
      <c r="G31" s="10"/>
      <c r="H31" s="10"/>
      <c r="K31" s="30"/>
      <c r="L31" s="30"/>
      <c r="M31" s="30"/>
      <c r="N31" s="30"/>
      <c r="O31" s="30"/>
      <c r="P31" s="30"/>
    </row>
    <row r="32" spans="1:16" ht="15.75" x14ac:dyDescent="0.25">
      <c r="A32" s="34"/>
      <c r="D32" s="10"/>
      <c r="E32" s="10"/>
      <c r="F32" s="10"/>
      <c r="G32" s="10"/>
      <c r="H32" s="10"/>
      <c r="K32" s="30"/>
      <c r="L32" s="30"/>
      <c r="M32" s="30"/>
      <c r="N32" s="30"/>
      <c r="O32" s="30"/>
      <c r="P32" s="30"/>
    </row>
    <row r="33" spans="1:16" ht="15.75" x14ac:dyDescent="0.25">
      <c r="A33" s="34"/>
      <c r="D33" s="10"/>
      <c r="E33" s="10"/>
      <c r="F33" s="10"/>
      <c r="G33" s="10"/>
      <c r="H33" s="10"/>
      <c r="K33" s="30"/>
      <c r="L33" s="30"/>
      <c r="M33" s="30"/>
      <c r="N33" s="30"/>
      <c r="O33" s="30"/>
      <c r="P33" s="30"/>
    </row>
    <row r="34" spans="1:16" ht="15.75" x14ac:dyDescent="0.25">
      <c r="A34" s="34"/>
      <c r="D34" s="10"/>
      <c r="E34" s="10"/>
      <c r="F34" s="10"/>
      <c r="G34" s="10"/>
      <c r="H34" s="10"/>
      <c r="K34" s="30"/>
      <c r="L34" s="30"/>
      <c r="M34" s="30"/>
      <c r="N34" s="30"/>
      <c r="O34" s="30"/>
      <c r="P34" s="30"/>
    </row>
    <row r="35" spans="1:16" ht="15.75" x14ac:dyDescent="0.25">
      <c r="A35" s="34"/>
      <c r="C35" s="35"/>
      <c r="D35" s="36"/>
      <c r="E35" s="36"/>
      <c r="F35" s="36"/>
      <c r="G35" s="36"/>
      <c r="H35" s="36"/>
      <c r="I35" s="36"/>
      <c r="K35" s="30"/>
      <c r="L35" s="30"/>
      <c r="M35" s="30"/>
      <c r="N35" s="30"/>
      <c r="O35" s="30"/>
      <c r="P35" s="30"/>
    </row>
    <row r="36" spans="1:16" ht="15.75" x14ac:dyDescent="0.25">
      <c r="A36" s="34"/>
      <c r="C36" s="35"/>
      <c r="D36" s="36"/>
      <c r="E36" s="36"/>
      <c r="F36" s="36"/>
      <c r="G36" s="36"/>
      <c r="H36" s="36"/>
      <c r="I36" s="36"/>
      <c r="K36" s="30"/>
      <c r="L36" s="30"/>
      <c r="M36" s="30"/>
      <c r="N36" s="30"/>
      <c r="O36" s="30"/>
      <c r="P36" s="30"/>
    </row>
    <row r="37" spans="1:16" ht="15.75" x14ac:dyDescent="0.25">
      <c r="A37" s="34"/>
      <c r="C37" s="35"/>
      <c r="D37" s="36"/>
      <c r="E37" s="36"/>
      <c r="F37" s="36"/>
      <c r="G37" s="36"/>
      <c r="H37" s="36"/>
      <c r="I37" s="36"/>
      <c r="K37" s="30"/>
      <c r="L37" s="30"/>
      <c r="M37" s="30"/>
      <c r="N37" s="30"/>
      <c r="O37" s="30"/>
      <c r="P37" s="30"/>
    </row>
    <row r="38" spans="1:16" ht="15.75" x14ac:dyDescent="0.25">
      <c r="A38" s="34"/>
      <c r="C38" s="35"/>
      <c r="D38" s="36"/>
      <c r="E38" s="36"/>
      <c r="F38" s="36"/>
      <c r="G38" s="36"/>
      <c r="H38" s="36"/>
      <c r="I38" s="36"/>
      <c r="K38" s="30"/>
      <c r="L38" s="30"/>
      <c r="M38" s="30"/>
      <c r="N38" s="30"/>
      <c r="O38" s="30"/>
      <c r="P38" s="30"/>
    </row>
    <row r="39" spans="1:16" ht="15.75" x14ac:dyDescent="0.25">
      <c r="A39" s="34"/>
      <c r="C39" s="35"/>
      <c r="D39" s="36"/>
      <c r="E39" s="36"/>
      <c r="F39" s="36"/>
      <c r="G39" s="36"/>
      <c r="H39" s="36"/>
      <c r="I39" s="36"/>
      <c r="J39" s="10"/>
      <c r="K39" s="36"/>
      <c r="L39" s="36"/>
      <c r="M39" s="36"/>
      <c r="N39" s="36"/>
      <c r="O39" s="36"/>
      <c r="P39" s="36"/>
    </row>
    <row r="40" spans="1:16" ht="15.75" x14ac:dyDescent="0.25">
      <c r="A40" s="34"/>
      <c r="C40" s="35"/>
      <c r="D40" s="36"/>
      <c r="E40" s="36"/>
      <c r="F40" s="36"/>
      <c r="G40" s="36"/>
      <c r="H40" s="36"/>
      <c r="I40" s="36"/>
      <c r="J40" s="10"/>
      <c r="K40" s="36"/>
      <c r="L40" s="36"/>
      <c r="M40" s="36"/>
      <c r="N40" s="36"/>
      <c r="O40" s="36"/>
      <c r="P40" s="36"/>
    </row>
    <row r="41" spans="1:16" ht="15.75" x14ac:dyDescent="0.25">
      <c r="A41" s="34"/>
      <c r="C41" s="35"/>
      <c r="D41" s="36"/>
      <c r="E41" s="36"/>
      <c r="F41" s="36"/>
      <c r="G41" s="36"/>
      <c r="H41" s="36"/>
      <c r="I41" s="36"/>
      <c r="J41" s="10"/>
      <c r="K41" s="36"/>
      <c r="L41" s="36"/>
      <c r="M41" s="36"/>
      <c r="N41" s="36"/>
      <c r="O41" s="36"/>
      <c r="P41" s="36"/>
    </row>
    <row r="42" spans="1:16" ht="15.75" x14ac:dyDescent="0.25">
      <c r="A42" s="34"/>
      <c r="C42" s="35"/>
      <c r="D42" s="36"/>
      <c r="E42" s="36"/>
      <c r="F42" s="36"/>
      <c r="G42" s="36"/>
      <c r="H42" s="36"/>
      <c r="I42" s="36"/>
      <c r="J42" s="10"/>
      <c r="K42" s="36"/>
      <c r="L42" s="36"/>
      <c r="M42" s="36"/>
      <c r="N42" s="36"/>
      <c r="O42" s="36"/>
      <c r="P42" s="36"/>
    </row>
    <row r="43" spans="1:16" ht="15.75" x14ac:dyDescent="0.25">
      <c r="A43" s="34"/>
      <c r="C43" s="35"/>
      <c r="D43" s="36"/>
      <c r="E43" s="36"/>
      <c r="F43" s="36"/>
      <c r="G43" s="36"/>
      <c r="H43" s="36"/>
      <c r="I43" s="36"/>
      <c r="J43" s="10"/>
      <c r="K43" s="36"/>
      <c r="L43" s="36"/>
      <c r="M43" s="36"/>
      <c r="N43" s="36"/>
      <c r="O43" s="36"/>
      <c r="P43" s="36"/>
    </row>
    <row r="44" spans="1:16" ht="15.75" x14ac:dyDescent="0.25">
      <c r="A44" s="34"/>
      <c r="C44" s="35"/>
      <c r="D44" s="36"/>
      <c r="E44" s="36"/>
      <c r="F44" s="36"/>
      <c r="G44" s="36"/>
      <c r="H44" s="36"/>
      <c r="I44" s="36"/>
      <c r="J44" s="10"/>
      <c r="K44" s="36"/>
      <c r="L44" s="36"/>
      <c r="M44" s="36"/>
      <c r="N44" s="36"/>
      <c r="O44" s="36"/>
      <c r="P44" s="36"/>
    </row>
    <row r="45" spans="1:16" ht="15.75" x14ac:dyDescent="0.25">
      <c r="A45" s="34"/>
      <c r="C45" s="35"/>
      <c r="D45" s="36"/>
      <c r="E45" s="36"/>
      <c r="F45" s="36"/>
      <c r="G45" s="36"/>
      <c r="H45" s="36"/>
      <c r="I45" s="36"/>
      <c r="J45" s="10"/>
      <c r="K45" s="36"/>
      <c r="L45" s="36"/>
      <c r="M45" s="36"/>
      <c r="N45" s="36"/>
      <c r="O45" s="36"/>
      <c r="P45" s="36"/>
    </row>
    <row r="46" spans="1:16" ht="15.75" x14ac:dyDescent="0.25">
      <c r="A46" s="34"/>
      <c r="C46" s="35"/>
      <c r="D46" s="36"/>
      <c r="E46" s="36"/>
      <c r="F46" s="36"/>
      <c r="G46" s="36"/>
      <c r="H46" s="36"/>
      <c r="I46" s="36"/>
      <c r="J46" s="10"/>
      <c r="K46" s="36"/>
      <c r="L46" s="36"/>
      <c r="M46" s="36"/>
      <c r="N46" s="36"/>
      <c r="O46" s="36"/>
      <c r="P46" s="36"/>
    </row>
    <row r="47" spans="1:16" ht="15.75" x14ac:dyDescent="0.25">
      <c r="A47" s="34"/>
      <c r="C47" s="35"/>
      <c r="D47" s="36"/>
      <c r="E47" s="36"/>
      <c r="F47" s="36"/>
      <c r="G47" s="36"/>
      <c r="H47" s="36"/>
      <c r="I47" s="36"/>
      <c r="J47" s="10"/>
      <c r="K47" s="36"/>
      <c r="L47" s="36"/>
      <c r="M47" s="36"/>
      <c r="N47" s="36"/>
      <c r="O47" s="36"/>
      <c r="P47" s="36"/>
    </row>
    <row r="48" spans="1:16" ht="15.75" x14ac:dyDescent="0.25">
      <c r="A48" s="34"/>
      <c r="C48" s="35"/>
      <c r="D48" s="36"/>
      <c r="E48" s="36"/>
      <c r="F48" s="36"/>
      <c r="G48" s="36"/>
      <c r="H48" s="36"/>
      <c r="I48" s="36"/>
      <c r="J48" s="10"/>
      <c r="K48" s="36"/>
      <c r="L48" s="36"/>
      <c r="M48" s="36"/>
      <c r="N48" s="36"/>
      <c r="O48" s="36"/>
      <c r="P48" s="36"/>
    </row>
    <row r="49" spans="1:16" ht="15.75" x14ac:dyDescent="0.25">
      <c r="A49" s="34"/>
      <c r="C49" s="35"/>
      <c r="D49" s="36"/>
      <c r="E49" s="36"/>
      <c r="F49" s="36"/>
      <c r="G49" s="36"/>
      <c r="H49" s="36"/>
      <c r="I49" s="36"/>
      <c r="J49" s="10"/>
      <c r="K49" s="36"/>
      <c r="L49" s="36"/>
      <c r="M49" s="36"/>
      <c r="N49" s="36"/>
      <c r="O49" s="36"/>
      <c r="P49" s="36"/>
    </row>
    <row r="50" spans="1:16" ht="15.75" x14ac:dyDescent="0.25">
      <c r="A50" s="34"/>
      <c r="C50" s="35"/>
      <c r="D50" s="36"/>
      <c r="E50" s="36"/>
      <c r="F50" s="36"/>
      <c r="G50" s="36"/>
      <c r="H50" s="36"/>
      <c r="I50" s="36"/>
      <c r="J50" s="10"/>
      <c r="K50" s="36"/>
      <c r="L50" s="36"/>
      <c r="M50" s="36"/>
      <c r="N50" s="36"/>
      <c r="O50" s="36"/>
      <c r="P50" s="36"/>
    </row>
    <row r="51" spans="1:16" ht="15.75" x14ac:dyDescent="0.25">
      <c r="A51" s="34"/>
      <c r="C51" s="35"/>
      <c r="D51" s="36"/>
      <c r="E51" s="36"/>
      <c r="F51" s="36"/>
      <c r="G51" s="36"/>
      <c r="H51" s="36"/>
      <c r="I51" s="36"/>
      <c r="J51" s="10"/>
      <c r="K51" s="36"/>
      <c r="L51" s="36"/>
      <c r="M51" s="36"/>
      <c r="N51" s="36"/>
      <c r="O51" s="36"/>
      <c r="P51" s="36"/>
    </row>
    <row r="52" spans="1:16" ht="15.75" x14ac:dyDescent="0.25">
      <c r="A52" s="34"/>
      <c r="C52" s="35"/>
      <c r="D52" s="36"/>
      <c r="E52" s="36"/>
      <c r="F52" s="36"/>
      <c r="G52" s="36"/>
      <c r="H52" s="36"/>
      <c r="I52" s="36"/>
      <c r="J52" s="10"/>
      <c r="K52" s="36"/>
      <c r="L52" s="36"/>
      <c r="M52" s="36"/>
      <c r="N52" s="36"/>
      <c r="O52" s="36"/>
      <c r="P52" s="36"/>
    </row>
    <row r="53" spans="1:16" ht="15.75" x14ac:dyDescent="0.25">
      <c r="A53" s="34"/>
      <c r="C53" s="35"/>
      <c r="D53" s="36"/>
      <c r="E53" s="36"/>
      <c r="F53" s="36"/>
      <c r="G53" s="36"/>
      <c r="H53" s="36"/>
      <c r="I53" s="36"/>
      <c r="J53" s="36"/>
      <c r="K53" s="36"/>
      <c r="L53" s="36"/>
      <c r="M53" s="36"/>
      <c r="N53" s="36"/>
      <c r="O53" s="36"/>
      <c r="P53" s="36"/>
    </row>
    <row r="54" spans="1:16" ht="15.75" x14ac:dyDescent="0.25">
      <c r="A54" s="34"/>
      <c r="C54" s="35"/>
      <c r="D54" s="36"/>
      <c r="E54" s="36"/>
      <c r="F54" s="36"/>
      <c r="G54" s="36"/>
      <c r="H54" s="36"/>
      <c r="I54" s="36"/>
      <c r="J54" s="36"/>
      <c r="K54" s="36"/>
      <c r="L54" s="36"/>
      <c r="M54" s="36"/>
      <c r="N54" s="36"/>
      <c r="O54" s="36"/>
      <c r="P54" s="36"/>
    </row>
    <row r="55" spans="1:16" ht="15.75" x14ac:dyDescent="0.25">
      <c r="A55" s="34"/>
      <c r="C55" s="35"/>
      <c r="D55" s="36"/>
      <c r="E55" s="36"/>
      <c r="F55" s="36"/>
      <c r="G55" s="36"/>
      <c r="H55" s="36"/>
      <c r="I55" s="36"/>
      <c r="J55" s="36"/>
      <c r="K55" s="36"/>
      <c r="L55" s="36"/>
      <c r="M55" s="36"/>
      <c r="N55" s="36"/>
      <c r="O55" s="36"/>
      <c r="P55" s="36"/>
    </row>
    <row r="56" spans="1:16" ht="15.75" x14ac:dyDescent="0.25">
      <c r="A56" s="34"/>
      <c r="C56" s="35"/>
      <c r="D56" s="36"/>
      <c r="E56" s="36"/>
      <c r="F56" s="36"/>
      <c r="G56" s="36"/>
      <c r="H56" s="36"/>
      <c r="I56" s="36"/>
      <c r="J56" s="36"/>
      <c r="K56" s="36"/>
      <c r="L56" s="36"/>
      <c r="M56" s="36"/>
      <c r="N56" s="36"/>
      <c r="O56" s="36"/>
      <c r="P56" s="36"/>
    </row>
    <row r="57" spans="1:16" ht="15.75" x14ac:dyDescent="0.25">
      <c r="J57" s="36"/>
      <c r="K57" s="36"/>
      <c r="L57" s="36"/>
      <c r="M57" s="36"/>
      <c r="N57" s="36"/>
      <c r="O57" s="36"/>
      <c r="P57" s="36"/>
    </row>
    <row r="58" spans="1:16" ht="15.75" x14ac:dyDescent="0.25">
      <c r="J58" s="36"/>
      <c r="K58" s="36"/>
      <c r="L58" s="36"/>
      <c r="M58" s="36"/>
      <c r="N58" s="36"/>
      <c r="O58" s="36"/>
      <c r="P58" s="36"/>
    </row>
    <row r="59" spans="1:16" ht="15.75" x14ac:dyDescent="0.25">
      <c r="J59" s="36"/>
      <c r="K59" s="36"/>
      <c r="L59" s="36"/>
      <c r="M59" s="36"/>
      <c r="N59" s="36"/>
      <c r="O59" s="36"/>
      <c r="P59" s="36"/>
    </row>
    <row r="60" spans="1:16" ht="15.75" x14ac:dyDescent="0.25">
      <c r="J60" s="36"/>
      <c r="K60" s="36"/>
      <c r="L60" s="36"/>
      <c r="M60" s="36"/>
      <c r="N60" s="36"/>
      <c r="O60" s="36"/>
      <c r="P60" s="36"/>
    </row>
    <row r="61" spans="1:16" ht="15.75" x14ac:dyDescent="0.25">
      <c r="J61" s="36"/>
      <c r="K61" s="36"/>
      <c r="L61" s="36"/>
      <c r="M61" s="36"/>
      <c r="N61" s="36"/>
      <c r="O61" s="36"/>
      <c r="P61" s="36"/>
    </row>
    <row r="62" spans="1:16" ht="15.75" x14ac:dyDescent="0.25">
      <c r="J62" s="36"/>
      <c r="K62" s="36"/>
      <c r="L62" s="36"/>
      <c r="M62" s="36"/>
      <c r="N62" s="36"/>
      <c r="O62" s="36"/>
      <c r="P62" s="36"/>
    </row>
    <row r="63" spans="1:16" ht="15.75" x14ac:dyDescent="0.25">
      <c r="J63" s="36"/>
      <c r="K63" s="36"/>
      <c r="L63" s="36"/>
      <c r="M63" s="36"/>
      <c r="N63" s="36"/>
      <c r="O63" s="36"/>
      <c r="P63" s="36"/>
    </row>
    <row r="64" spans="1:16" ht="15.75" x14ac:dyDescent="0.25">
      <c r="J64" s="36"/>
      <c r="K64" s="36"/>
      <c r="L64" s="36"/>
      <c r="M64" s="36"/>
      <c r="N64" s="36"/>
      <c r="O64" s="36"/>
      <c r="P64" s="36"/>
    </row>
    <row r="65" spans="10:16" ht="15.75" x14ac:dyDescent="0.25">
      <c r="J65" s="36"/>
      <c r="K65" s="36"/>
      <c r="L65" s="36"/>
      <c r="M65" s="36"/>
      <c r="N65" s="36"/>
      <c r="O65" s="36"/>
      <c r="P65" s="36"/>
    </row>
    <row r="66" spans="10:16" ht="15.75" x14ac:dyDescent="0.25">
      <c r="J66" s="36"/>
      <c r="K66" s="36"/>
      <c r="L66" s="36"/>
      <c r="M66" s="36"/>
      <c r="N66" s="36"/>
      <c r="O66" s="36"/>
      <c r="P66" s="36"/>
    </row>
    <row r="67" spans="10:16" ht="15.75" x14ac:dyDescent="0.25">
      <c r="J67" s="36"/>
      <c r="K67" s="36"/>
      <c r="L67" s="36"/>
      <c r="M67" s="36"/>
      <c r="N67" s="36"/>
      <c r="O67" s="36"/>
      <c r="P67" s="36"/>
    </row>
    <row r="68" spans="10:16" ht="15.75" x14ac:dyDescent="0.25">
      <c r="J68" s="36"/>
      <c r="K68" s="36"/>
      <c r="L68" s="36"/>
      <c r="M68" s="36"/>
      <c r="N68" s="36"/>
      <c r="O68" s="36"/>
      <c r="P68" s="36"/>
    </row>
    <row r="69" spans="10:16" ht="15.75" x14ac:dyDescent="0.25">
      <c r="J69" s="36"/>
      <c r="K69" s="36"/>
      <c r="L69" s="36"/>
      <c r="M69" s="36"/>
      <c r="N69" s="36"/>
      <c r="O69" s="36"/>
      <c r="P69" s="36"/>
    </row>
    <row r="70" spans="10:16" ht="15.75" x14ac:dyDescent="0.25">
      <c r="J70" s="36"/>
      <c r="K70" s="36"/>
      <c r="L70" s="36"/>
      <c r="M70" s="36"/>
      <c r="N70" s="36"/>
      <c r="O70" s="36"/>
      <c r="P70" s="36"/>
    </row>
    <row r="71" spans="10:16" ht="15.75" x14ac:dyDescent="0.25">
      <c r="J71" s="36"/>
      <c r="K71" s="36"/>
      <c r="L71" s="36"/>
      <c r="M71" s="36"/>
      <c r="N71" s="36"/>
      <c r="O71" s="36"/>
      <c r="P71" s="36"/>
    </row>
    <row r="72" spans="10:16" ht="15.75" x14ac:dyDescent="0.25">
      <c r="J72" s="36"/>
      <c r="K72" s="36"/>
      <c r="L72" s="36"/>
      <c r="M72" s="36"/>
      <c r="N72" s="36"/>
      <c r="O72" s="36"/>
      <c r="P72" s="36"/>
    </row>
    <row r="73" spans="10:16" ht="15.75" x14ac:dyDescent="0.25">
      <c r="J73" s="36"/>
      <c r="K73" s="36"/>
      <c r="L73" s="36"/>
      <c r="M73" s="36"/>
      <c r="N73" s="36"/>
      <c r="O73" s="36"/>
      <c r="P73" s="36"/>
    </row>
    <row r="74" spans="10:16" ht="15.75" x14ac:dyDescent="0.25">
      <c r="J74" s="36"/>
      <c r="K74" s="36"/>
      <c r="L74" s="36"/>
      <c r="M74" s="36"/>
      <c r="N74" s="36"/>
      <c r="O74" s="36"/>
      <c r="P74" s="36"/>
    </row>
  </sheetData>
  <mergeCells count="1">
    <mergeCell ref="B1:G1"/>
  </mergeCells>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Część  A Odczy. i szkło lab. </vt:lpstr>
      <vt:lpstr>Część B - drobny sprzęt laborat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Nidzworski</dc:creator>
  <cp:lastModifiedBy>Komputer 1</cp:lastModifiedBy>
  <cp:lastPrinted>2020-02-04T07:54:23Z</cp:lastPrinted>
  <dcterms:created xsi:type="dcterms:W3CDTF">2017-03-03T20:52:58Z</dcterms:created>
  <dcterms:modified xsi:type="dcterms:W3CDTF">2021-06-14T10:01:39Z</dcterms:modified>
</cp:coreProperties>
</file>