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ink/ink1.xml" ContentType="application/inkml+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skyrayengineering-my.sharepoint.com/personal/bassam_allaou_skyrayengineering_com/Documents/Bureau/"/>
    </mc:Choice>
  </mc:AlternateContent>
  <xr:revisionPtr revIDLastSave="0" documentId="8_{7354F52C-BED2-42EE-AC1E-978BC71F9706}" xr6:coauthVersionLast="47" xr6:coauthVersionMax="47" xr10:uidLastSave="{00000000-0000-0000-0000-000000000000}"/>
  <bookViews>
    <workbookView xWindow="28680" yWindow="-120" windowWidth="29040" windowHeight="15720" firstSheet="2" activeTab="2" xr2:uid="{FB64F9E0-15E8-4A50-9977-1BC229EC08C5}"/>
  </bookViews>
  <sheets>
    <sheet name="Front page" sheetId="36" r:id="rId1"/>
    <sheet name="Contents" sheetId="29" state="hidden" r:id="rId2"/>
    <sheet name="1 Introduction" sheetId="41" r:id="rId3"/>
    <sheet name="2 Scope of Works" sheetId="40" r:id="rId4"/>
    <sheet name="3 Warranties and LTSA " sheetId="42" r:id="rId5"/>
    <sheet name="4 Offer &amp; equipment details" sheetId="35" r:id="rId6"/>
    <sheet name="5 Sizing summary sheet" sheetId="45" r:id="rId7"/>
    <sheet name="CONTROL" sheetId="10" state="hidden" r:id="rId8"/>
  </sheets>
  <definedNames>
    <definedName name="\sdfsd" localSheetId="2" hidden="1">{#N/A,#N/A,FALSE,"Main 1";#N/A,#N/A,FALSE,"Main 2";#N/A,#N/A,FALSE,"Main 3";#N/A,#N/A,FALSE,"Page 4 &amp; 5 (TOC on TOC)";#N/A,#N/A,FALSE,"Page 6 (Period Comp)";#N/A,#N/A,FALSE,"Page 7 (TRCs)";#N/A,#N/A,FALSE,"Page 8 (IMCs)";#N/A,#N/A,FALSE,"Page 9 (Operators)";#N/A,#N/A,FALSE,"Page 10 (Passengers)";#N/A,#N/A,FALSE,"Page 11 (Freight)";#N/A,#N/A,FALSE,"Page 12";#N/A,#N/A,FALSE,"Page 13";#N/A,#N/A,FALSE,"Page 14";#N/A,#N/A,FALSE,"Page 15";#N/A,#N/A,FALSE,"Page 16";#N/A,#N/A,FALSE,"Page 17 (Anglia)";#N/A,#N/A,FALSE,"Page 18 (LNE)";#N/A,#N/A,FALSE,"Page 19 (Scotland)";#N/A,#N/A,FALSE,"Page 20 (NW)";#N/A,#N/A,FALSE,"Page 21 (Midlands)";#N/A,#N/A,FALSE,"Page 22 (Great Western)";#N/A,#N/A,FALSE,"Page 23 (Southern)";#N/A,#N/A,FALSE,"Sheet 26";#N/A,#N/A,FALSE,"Pages 24 &amp; 25 (Charter)";#N/A,#N/A,FALSE,"Sheet 27";#N/A,#N/A,FALSE,"Page 28";#N/A,#N/A,FALSE,"Page 29";#N/A,#N/A,FALSE,"Page 30"}</definedName>
    <definedName name="\sdfsd" localSheetId="4" hidden="1">{#N/A,#N/A,FALSE,"Main 1";#N/A,#N/A,FALSE,"Main 2";#N/A,#N/A,FALSE,"Main 3";#N/A,#N/A,FALSE,"Page 4 &amp; 5 (TOC on TOC)";#N/A,#N/A,FALSE,"Page 6 (Period Comp)";#N/A,#N/A,FALSE,"Page 7 (TRCs)";#N/A,#N/A,FALSE,"Page 8 (IMCs)";#N/A,#N/A,FALSE,"Page 9 (Operators)";#N/A,#N/A,FALSE,"Page 10 (Passengers)";#N/A,#N/A,FALSE,"Page 11 (Freight)";#N/A,#N/A,FALSE,"Page 12";#N/A,#N/A,FALSE,"Page 13";#N/A,#N/A,FALSE,"Page 14";#N/A,#N/A,FALSE,"Page 15";#N/A,#N/A,FALSE,"Page 16";#N/A,#N/A,FALSE,"Page 17 (Anglia)";#N/A,#N/A,FALSE,"Page 18 (LNE)";#N/A,#N/A,FALSE,"Page 19 (Scotland)";#N/A,#N/A,FALSE,"Page 20 (NW)";#N/A,#N/A,FALSE,"Page 21 (Midlands)";#N/A,#N/A,FALSE,"Page 22 (Great Western)";#N/A,#N/A,FALSE,"Page 23 (Southern)";#N/A,#N/A,FALSE,"Sheet 26";#N/A,#N/A,FALSE,"Pages 24 &amp; 25 (Charter)";#N/A,#N/A,FALSE,"Sheet 27";#N/A,#N/A,FALSE,"Page 28";#N/A,#N/A,FALSE,"Page 29";#N/A,#N/A,FALSE,"Page 30"}</definedName>
    <definedName name="\sdfsd" hidden="1">{#N/A,#N/A,FALSE,"Main 1";#N/A,#N/A,FALSE,"Main 2";#N/A,#N/A,FALSE,"Main 3";#N/A,#N/A,FALSE,"Page 4 &amp; 5 (TOC on TOC)";#N/A,#N/A,FALSE,"Page 6 (Period Comp)";#N/A,#N/A,FALSE,"Page 7 (TRCs)";#N/A,#N/A,FALSE,"Page 8 (IMCs)";#N/A,#N/A,FALSE,"Page 9 (Operators)";#N/A,#N/A,FALSE,"Page 10 (Passengers)";#N/A,#N/A,FALSE,"Page 11 (Freight)";#N/A,#N/A,FALSE,"Page 12";#N/A,#N/A,FALSE,"Page 13";#N/A,#N/A,FALSE,"Page 14";#N/A,#N/A,FALSE,"Page 15";#N/A,#N/A,FALSE,"Page 16";#N/A,#N/A,FALSE,"Page 17 (Anglia)";#N/A,#N/A,FALSE,"Page 18 (LNE)";#N/A,#N/A,FALSE,"Page 19 (Scotland)";#N/A,#N/A,FALSE,"Page 20 (NW)";#N/A,#N/A,FALSE,"Page 21 (Midlands)";#N/A,#N/A,FALSE,"Page 22 (Great Western)";#N/A,#N/A,FALSE,"Page 23 (Southern)";#N/A,#N/A,FALSE,"Sheet 26";#N/A,#N/A,FALSE,"Pages 24 &amp; 25 (Charter)";#N/A,#N/A,FALSE,"Sheet 27";#N/A,#N/A,FALSE,"Page 28";#N/A,#N/A,FALSE,"Page 29";#N/A,#N/A,FALSE,"Page 30"}</definedName>
    <definedName name="________p10" localSheetId="2" hidden="1">{"year1",#N/A,FALSE,"IZT";"year2",#N/A,FALSE,"IZT"}</definedName>
    <definedName name="________p10" localSheetId="4" hidden="1">{"year1",#N/A,FALSE,"IZT";"year2",#N/A,FALSE,"IZT"}</definedName>
    <definedName name="________p10" hidden="1">{"year1",#N/A,FALSE,"IZT";"year2",#N/A,FALSE,"IZT"}</definedName>
    <definedName name="_______f" localSheetId="2" hidden="1">{#N/A,#N/A,FALSE,"TEC 01";#N/A,#N/A,FALSE,"TEC 02";#N/A,#N/A,FALSE,"TEC 03";#N/A,#N/A,FALSE,"TEC 04";#N/A,#N/A,FALSE,"TEC 05";#N/A,#N/A,FALSE,"TEC 06";#N/A,#N/A,FALSE,"Form. Aseg. Calid.";#N/A,#N/A,FALSE,"TEC 07A";#N/A,#N/A,FALSE,"TEC 07B";#N/A,#N/A,FALSE,"TEC 07C";#N/A,#N/A,FALSE,"TEC 08";#N/A,#N/A,FALSE,"TEC 09";#N/A,#N/A,FALSE,"TEC 10";#N/A,#N/A,FALSE,"TEC 11";#N/A,#N/A,FALSE,"ECO 01";#N/A,#N/A,FALSE,"ECO 2";#N/A,#N/A,FALSE,"ECO 03";#N/A,#N/A,FALSE,"ECO-04";#N/A,#N/A,FALSE,"ECO-05";#N/A,#N/A,FALSE,"ECO-06";#N/A,#N/A,FALSE,"ECO-07";#N/A,#N/A,FALSE,"ECO-08"}</definedName>
    <definedName name="_______f" localSheetId="4" hidden="1">{#N/A,#N/A,FALSE,"TEC 01";#N/A,#N/A,FALSE,"TEC 02";#N/A,#N/A,FALSE,"TEC 03";#N/A,#N/A,FALSE,"TEC 04";#N/A,#N/A,FALSE,"TEC 05";#N/A,#N/A,FALSE,"TEC 06";#N/A,#N/A,FALSE,"Form. Aseg. Calid.";#N/A,#N/A,FALSE,"TEC 07A";#N/A,#N/A,FALSE,"TEC 07B";#N/A,#N/A,FALSE,"TEC 07C";#N/A,#N/A,FALSE,"TEC 08";#N/A,#N/A,FALSE,"TEC 09";#N/A,#N/A,FALSE,"TEC 10";#N/A,#N/A,FALSE,"TEC 11";#N/A,#N/A,FALSE,"ECO 01";#N/A,#N/A,FALSE,"ECO 2";#N/A,#N/A,FALSE,"ECO 03";#N/A,#N/A,FALSE,"ECO-04";#N/A,#N/A,FALSE,"ECO-05";#N/A,#N/A,FALSE,"ECO-06";#N/A,#N/A,FALSE,"ECO-07";#N/A,#N/A,FALSE,"ECO-08"}</definedName>
    <definedName name="_______f" hidden="1">{#N/A,#N/A,FALSE,"TEC 01";#N/A,#N/A,FALSE,"TEC 02";#N/A,#N/A,FALSE,"TEC 03";#N/A,#N/A,FALSE,"TEC 04";#N/A,#N/A,FALSE,"TEC 05";#N/A,#N/A,FALSE,"TEC 06";#N/A,#N/A,FALSE,"Form. Aseg. Calid.";#N/A,#N/A,FALSE,"TEC 07A";#N/A,#N/A,FALSE,"TEC 07B";#N/A,#N/A,FALSE,"TEC 07C";#N/A,#N/A,FALSE,"TEC 08";#N/A,#N/A,FALSE,"TEC 09";#N/A,#N/A,FALSE,"TEC 10";#N/A,#N/A,FALSE,"TEC 11";#N/A,#N/A,FALSE,"ECO 01";#N/A,#N/A,FALSE,"ECO 2";#N/A,#N/A,FALSE,"ECO 03";#N/A,#N/A,FALSE,"ECO-04";#N/A,#N/A,FALSE,"ECO-05";#N/A,#N/A,FALSE,"ECO-06";#N/A,#N/A,FALSE,"ECO-07";#N/A,#N/A,FALSE,"ECO-08"}</definedName>
    <definedName name="______p10" localSheetId="2" hidden="1">{"year1",#N/A,FALSE,"IZT";"year2",#N/A,FALSE,"IZT"}</definedName>
    <definedName name="______p10" localSheetId="4" hidden="1">{"year1",#N/A,FALSE,"IZT";"year2",#N/A,FALSE,"IZT"}</definedName>
    <definedName name="______p10" hidden="1">{"year1",#N/A,FALSE,"IZT";"year2",#N/A,FALSE,"IZT"}</definedName>
    <definedName name="_____f" localSheetId="2" hidden="1">{#N/A,#N/A,FALSE,"TEC 01";#N/A,#N/A,FALSE,"TEC 02";#N/A,#N/A,FALSE,"TEC 03";#N/A,#N/A,FALSE,"TEC 04";#N/A,#N/A,FALSE,"TEC 05";#N/A,#N/A,FALSE,"TEC 06";#N/A,#N/A,FALSE,"Form. Aseg. Calid.";#N/A,#N/A,FALSE,"TEC 07A";#N/A,#N/A,FALSE,"TEC 07B";#N/A,#N/A,FALSE,"TEC 07C";#N/A,#N/A,FALSE,"TEC 08";#N/A,#N/A,FALSE,"TEC 09";#N/A,#N/A,FALSE,"TEC 10";#N/A,#N/A,FALSE,"TEC 11";#N/A,#N/A,FALSE,"ECO 01";#N/A,#N/A,FALSE,"ECO 2";#N/A,#N/A,FALSE,"ECO 03";#N/A,#N/A,FALSE,"ECO-04";#N/A,#N/A,FALSE,"ECO-05";#N/A,#N/A,FALSE,"ECO-06";#N/A,#N/A,FALSE,"ECO-07";#N/A,#N/A,FALSE,"ECO-08"}</definedName>
    <definedName name="_____f" localSheetId="4" hidden="1">{#N/A,#N/A,FALSE,"TEC 01";#N/A,#N/A,FALSE,"TEC 02";#N/A,#N/A,FALSE,"TEC 03";#N/A,#N/A,FALSE,"TEC 04";#N/A,#N/A,FALSE,"TEC 05";#N/A,#N/A,FALSE,"TEC 06";#N/A,#N/A,FALSE,"Form. Aseg. Calid.";#N/A,#N/A,FALSE,"TEC 07A";#N/A,#N/A,FALSE,"TEC 07B";#N/A,#N/A,FALSE,"TEC 07C";#N/A,#N/A,FALSE,"TEC 08";#N/A,#N/A,FALSE,"TEC 09";#N/A,#N/A,FALSE,"TEC 10";#N/A,#N/A,FALSE,"TEC 11";#N/A,#N/A,FALSE,"ECO 01";#N/A,#N/A,FALSE,"ECO 2";#N/A,#N/A,FALSE,"ECO 03";#N/A,#N/A,FALSE,"ECO-04";#N/A,#N/A,FALSE,"ECO-05";#N/A,#N/A,FALSE,"ECO-06";#N/A,#N/A,FALSE,"ECO-07";#N/A,#N/A,FALSE,"ECO-08"}</definedName>
    <definedName name="_____f" hidden="1">{#N/A,#N/A,FALSE,"TEC 01";#N/A,#N/A,FALSE,"TEC 02";#N/A,#N/A,FALSE,"TEC 03";#N/A,#N/A,FALSE,"TEC 04";#N/A,#N/A,FALSE,"TEC 05";#N/A,#N/A,FALSE,"TEC 06";#N/A,#N/A,FALSE,"Form. Aseg. Calid.";#N/A,#N/A,FALSE,"TEC 07A";#N/A,#N/A,FALSE,"TEC 07B";#N/A,#N/A,FALSE,"TEC 07C";#N/A,#N/A,FALSE,"TEC 08";#N/A,#N/A,FALSE,"TEC 09";#N/A,#N/A,FALSE,"TEC 10";#N/A,#N/A,FALSE,"TEC 11";#N/A,#N/A,FALSE,"ECO 01";#N/A,#N/A,FALSE,"ECO 2";#N/A,#N/A,FALSE,"ECO 03";#N/A,#N/A,FALSE,"ECO-04";#N/A,#N/A,FALSE,"ECO-05";#N/A,#N/A,FALSE,"ECO-06";#N/A,#N/A,FALSE,"ECO-07";#N/A,#N/A,FALSE,"ECO-08"}</definedName>
    <definedName name="____f" localSheetId="2" hidden="1">{#N/A,#N/A,FALSE,"TEC 01";#N/A,#N/A,FALSE,"TEC 02";#N/A,#N/A,FALSE,"TEC 03";#N/A,#N/A,FALSE,"TEC 04";#N/A,#N/A,FALSE,"TEC 05";#N/A,#N/A,FALSE,"TEC 06";#N/A,#N/A,FALSE,"Form. Aseg. Calid.";#N/A,#N/A,FALSE,"TEC 07A";#N/A,#N/A,FALSE,"TEC 07B";#N/A,#N/A,FALSE,"TEC 07C";#N/A,#N/A,FALSE,"TEC 08";#N/A,#N/A,FALSE,"TEC 09";#N/A,#N/A,FALSE,"TEC 10";#N/A,#N/A,FALSE,"TEC 11";#N/A,#N/A,FALSE,"ECO 01";#N/A,#N/A,FALSE,"ECO 2";#N/A,#N/A,FALSE,"ECO 03";#N/A,#N/A,FALSE,"ECO-04";#N/A,#N/A,FALSE,"ECO-05";#N/A,#N/A,FALSE,"ECO-06";#N/A,#N/A,FALSE,"ECO-07";#N/A,#N/A,FALSE,"ECO-08"}</definedName>
    <definedName name="____f" localSheetId="4" hidden="1">{#N/A,#N/A,FALSE,"TEC 01";#N/A,#N/A,FALSE,"TEC 02";#N/A,#N/A,FALSE,"TEC 03";#N/A,#N/A,FALSE,"TEC 04";#N/A,#N/A,FALSE,"TEC 05";#N/A,#N/A,FALSE,"TEC 06";#N/A,#N/A,FALSE,"Form. Aseg. Calid.";#N/A,#N/A,FALSE,"TEC 07A";#N/A,#N/A,FALSE,"TEC 07B";#N/A,#N/A,FALSE,"TEC 07C";#N/A,#N/A,FALSE,"TEC 08";#N/A,#N/A,FALSE,"TEC 09";#N/A,#N/A,FALSE,"TEC 10";#N/A,#N/A,FALSE,"TEC 11";#N/A,#N/A,FALSE,"ECO 01";#N/A,#N/A,FALSE,"ECO 2";#N/A,#N/A,FALSE,"ECO 03";#N/A,#N/A,FALSE,"ECO-04";#N/A,#N/A,FALSE,"ECO-05";#N/A,#N/A,FALSE,"ECO-06";#N/A,#N/A,FALSE,"ECO-07";#N/A,#N/A,FALSE,"ECO-08"}</definedName>
    <definedName name="____f" hidden="1">{#N/A,#N/A,FALSE,"TEC 01";#N/A,#N/A,FALSE,"TEC 02";#N/A,#N/A,FALSE,"TEC 03";#N/A,#N/A,FALSE,"TEC 04";#N/A,#N/A,FALSE,"TEC 05";#N/A,#N/A,FALSE,"TEC 06";#N/A,#N/A,FALSE,"Form. Aseg. Calid.";#N/A,#N/A,FALSE,"TEC 07A";#N/A,#N/A,FALSE,"TEC 07B";#N/A,#N/A,FALSE,"TEC 07C";#N/A,#N/A,FALSE,"TEC 08";#N/A,#N/A,FALSE,"TEC 09";#N/A,#N/A,FALSE,"TEC 10";#N/A,#N/A,FALSE,"TEC 11";#N/A,#N/A,FALSE,"ECO 01";#N/A,#N/A,FALSE,"ECO 2";#N/A,#N/A,FALSE,"ECO 03";#N/A,#N/A,FALSE,"ECO-04";#N/A,#N/A,FALSE,"ECO-05";#N/A,#N/A,FALSE,"ECO-06";#N/A,#N/A,FALSE,"ECO-07";#N/A,#N/A,FALSE,"ECO-08"}</definedName>
    <definedName name="____p10" localSheetId="2" hidden="1">{"year1",#N/A,FALSE,"IZT";"year2",#N/A,FALSE,"IZT"}</definedName>
    <definedName name="____p10" localSheetId="4" hidden="1">{"year1",#N/A,FALSE,"IZT";"year2",#N/A,FALSE,"IZT"}</definedName>
    <definedName name="____p10" hidden="1">{"year1",#N/A,FALSE,"IZT";"year2",#N/A,FALSE,"IZT"}</definedName>
    <definedName name="___f" localSheetId="2" hidden="1">{#N/A,#N/A,FALSE,"TEC 01";#N/A,#N/A,FALSE,"TEC 02";#N/A,#N/A,FALSE,"TEC 03";#N/A,#N/A,FALSE,"TEC 04";#N/A,#N/A,FALSE,"TEC 05";#N/A,#N/A,FALSE,"TEC 06";#N/A,#N/A,FALSE,"Form. Aseg. Calid.";#N/A,#N/A,FALSE,"TEC 07A";#N/A,#N/A,FALSE,"TEC 07B";#N/A,#N/A,FALSE,"TEC 07C";#N/A,#N/A,FALSE,"TEC 08";#N/A,#N/A,FALSE,"TEC 09";#N/A,#N/A,FALSE,"TEC 10";#N/A,#N/A,FALSE,"TEC 11";#N/A,#N/A,FALSE,"ECO 01";#N/A,#N/A,FALSE,"ECO 2";#N/A,#N/A,FALSE,"ECO 03";#N/A,#N/A,FALSE,"ECO-04";#N/A,#N/A,FALSE,"ECO-05";#N/A,#N/A,FALSE,"ECO-06";#N/A,#N/A,FALSE,"ECO-07";#N/A,#N/A,FALSE,"ECO-08"}</definedName>
    <definedName name="___f" localSheetId="4" hidden="1">{#N/A,#N/A,FALSE,"TEC 01";#N/A,#N/A,FALSE,"TEC 02";#N/A,#N/A,FALSE,"TEC 03";#N/A,#N/A,FALSE,"TEC 04";#N/A,#N/A,FALSE,"TEC 05";#N/A,#N/A,FALSE,"TEC 06";#N/A,#N/A,FALSE,"Form. Aseg. Calid.";#N/A,#N/A,FALSE,"TEC 07A";#N/A,#N/A,FALSE,"TEC 07B";#N/A,#N/A,FALSE,"TEC 07C";#N/A,#N/A,FALSE,"TEC 08";#N/A,#N/A,FALSE,"TEC 09";#N/A,#N/A,FALSE,"TEC 10";#N/A,#N/A,FALSE,"TEC 11";#N/A,#N/A,FALSE,"ECO 01";#N/A,#N/A,FALSE,"ECO 2";#N/A,#N/A,FALSE,"ECO 03";#N/A,#N/A,FALSE,"ECO-04";#N/A,#N/A,FALSE,"ECO-05";#N/A,#N/A,FALSE,"ECO-06";#N/A,#N/A,FALSE,"ECO-07";#N/A,#N/A,FALSE,"ECO-08"}</definedName>
    <definedName name="___f" hidden="1">{#N/A,#N/A,FALSE,"TEC 01";#N/A,#N/A,FALSE,"TEC 02";#N/A,#N/A,FALSE,"TEC 03";#N/A,#N/A,FALSE,"TEC 04";#N/A,#N/A,FALSE,"TEC 05";#N/A,#N/A,FALSE,"TEC 06";#N/A,#N/A,FALSE,"Form. Aseg. Calid.";#N/A,#N/A,FALSE,"TEC 07A";#N/A,#N/A,FALSE,"TEC 07B";#N/A,#N/A,FALSE,"TEC 07C";#N/A,#N/A,FALSE,"TEC 08";#N/A,#N/A,FALSE,"TEC 09";#N/A,#N/A,FALSE,"TEC 10";#N/A,#N/A,FALSE,"TEC 11";#N/A,#N/A,FALSE,"ECO 01";#N/A,#N/A,FALSE,"ECO 2";#N/A,#N/A,FALSE,"ECO 03";#N/A,#N/A,FALSE,"ECO-04";#N/A,#N/A,FALSE,"ECO-05";#N/A,#N/A,FALSE,"ECO-06";#N/A,#N/A,FALSE,"ECO-07";#N/A,#N/A,FALSE,"ECO-08"}</definedName>
    <definedName name="___p10" localSheetId="2" hidden="1">{"year1",#N/A,FALSE,"IZT";"year2",#N/A,FALSE,"IZT"}</definedName>
    <definedName name="___p10" localSheetId="4" hidden="1">{"year1",#N/A,FALSE,"IZT";"year2",#N/A,FALSE,"IZT"}</definedName>
    <definedName name="___p10" hidden="1">{"year1",#N/A,FALSE,"IZT";"year2",#N/A,FALSE,"IZT"}</definedName>
    <definedName name="___thinkcell0yiY.KZh9UGHKXu_ALs4.g" hidden="1">#REF!</definedName>
    <definedName name="___thinkcellGXdeNDllXEqzynVyu6jM9A" hidden="1">#REF!</definedName>
    <definedName name="___thinkcellqBKYna5NmUerUR9llwfFRw" hidden="1">#REF!</definedName>
    <definedName name="__123Graph_ACURRENT" localSheetId="2" hidden="1">#REF!</definedName>
    <definedName name="__123Graph_ACURRENT" localSheetId="4" hidden="1">#REF!</definedName>
    <definedName name="__123Graph_ACURRENT" hidden="1">#REF!</definedName>
    <definedName name="__f" localSheetId="2" hidden="1">{#N/A,#N/A,FALSE,"TEC 01";#N/A,#N/A,FALSE,"TEC 02";#N/A,#N/A,FALSE,"TEC 03";#N/A,#N/A,FALSE,"TEC 04";#N/A,#N/A,FALSE,"TEC 05";#N/A,#N/A,FALSE,"TEC 06";#N/A,#N/A,FALSE,"Form. Aseg. Calid.";#N/A,#N/A,FALSE,"TEC 07A";#N/A,#N/A,FALSE,"TEC 07B";#N/A,#N/A,FALSE,"TEC 07C";#N/A,#N/A,FALSE,"TEC 08";#N/A,#N/A,FALSE,"TEC 09";#N/A,#N/A,FALSE,"TEC 10";#N/A,#N/A,FALSE,"TEC 11";#N/A,#N/A,FALSE,"ECO 01";#N/A,#N/A,FALSE,"ECO 2";#N/A,#N/A,FALSE,"ECO 03";#N/A,#N/A,FALSE,"ECO-04";#N/A,#N/A,FALSE,"ECO-05";#N/A,#N/A,FALSE,"ECO-06";#N/A,#N/A,FALSE,"ECO-07";#N/A,#N/A,FALSE,"ECO-08"}</definedName>
    <definedName name="__f" localSheetId="4" hidden="1">{#N/A,#N/A,FALSE,"TEC 01";#N/A,#N/A,FALSE,"TEC 02";#N/A,#N/A,FALSE,"TEC 03";#N/A,#N/A,FALSE,"TEC 04";#N/A,#N/A,FALSE,"TEC 05";#N/A,#N/A,FALSE,"TEC 06";#N/A,#N/A,FALSE,"Form. Aseg. Calid.";#N/A,#N/A,FALSE,"TEC 07A";#N/A,#N/A,FALSE,"TEC 07B";#N/A,#N/A,FALSE,"TEC 07C";#N/A,#N/A,FALSE,"TEC 08";#N/A,#N/A,FALSE,"TEC 09";#N/A,#N/A,FALSE,"TEC 10";#N/A,#N/A,FALSE,"TEC 11";#N/A,#N/A,FALSE,"ECO 01";#N/A,#N/A,FALSE,"ECO 2";#N/A,#N/A,FALSE,"ECO 03";#N/A,#N/A,FALSE,"ECO-04";#N/A,#N/A,FALSE,"ECO-05";#N/A,#N/A,FALSE,"ECO-06";#N/A,#N/A,FALSE,"ECO-07";#N/A,#N/A,FALSE,"ECO-08"}</definedName>
    <definedName name="__f" hidden="1">{#N/A,#N/A,FALSE,"TEC 01";#N/A,#N/A,FALSE,"TEC 02";#N/A,#N/A,FALSE,"TEC 03";#N/A,#N/A,FALSE,"TEC 04";#N/A,#N/A,FALSE,"TEC 05";#N/A,#N/A,FALSE,"TEC 06";#N/A,#N/A,FALSE,"Form. Aseg. Calid.";#N/A,#N/A,FALSE,"TEC 07A";#N/A,#N/A,FALSE,"TEC 07B";#N/A,#N/A,FALSE,"TEC 07C";#N/A,#N/A,FALSE,"TEC 08";#N/A,#N/A,FALSE,"TEC 09";#N/A,#N/A,FALSE,"TEC 10";#N/A,#N/A,FALSE,"TEC 11";#N/A,#N/A,FALSE,"ECO 01";#N/A,#N/A,FALSE,"ECO 2";#N/A,#N/A,FALSE,"ECO 03";#N/A,#N/A,FALSE,"ECO-04";#N/A,#N/A,FALSE,"ECO-05";#N/A,#N/A,FALSE,"ECO-06";#N/A,#N/A,FALSE,"ECO-07";#N/A,#N/A,FALSE,"ECO-08"}</definedName>
    <definedName name="__p10" localSheetId="2" hidden="1">{"year1",#N/A,FALSE,"IZT";"year2",#N/A,FALSE,"IZT"}</definedName>
    <definedName name="__p10" localSheetId="4" hidden="1">{"year1",#N/A,FALSE,"IZT";"year2",#N/A,FALSE,"IZT"}</definedName>
    <definedName name="__p10" hidden="1">{"year1",#N/A,FALSE,"IZT";"year2",#N/A,FALSE,"IZT"}</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1</definedName>
    <definedName name="_AtRisk_SimSetting_StdRecalcWithoutRiskStatic" hidden="1">0</definedName>
    <definedName name="_AtRisk_SimSetting_StdRecalcWithoutRiskStaticPercentile" hidden="1">0.5</definedName>
    <definedName name="_d2" localSheetId="2" hidden="1">{#N/A,#N/A,FALSE,"mgtsum.XLS";#N/A,#N/A,FALSE,"CAPONE";#N/A,#N/A,FALSE,"CAPTWO";#N/A,#N/A,FALSE,"CAPTHREE"}</definedName>
    <definedName name="_d2" localSheetId="4" hidden="1">{#N/A,#N/A,FALSE,"mgtsum.XLS";#N/A,#N/A,FALSE,"CAPONE";#N/A,#N/A,FALSE,"CAPTWO";#N/A,#N/A,FALSE,"CAPTHREE"}</definedName>
    <definedName name="_d2" hidden="1">{#N/A,#N/A,FALSE,"mgtsum.XLS";#N/A,#N/A,FALSE,"CAPONE";#N/A,#N/A,FALSE,"CAPTWO";#N/A,#N/A,FALSE,"CAPTHREE"}</definedName>
    <definedName name="_equ1" localSheetId="2" hidden="1">{#N/A,#N/A,TRUE,"Est. de Fact.";#N/A,#N/A,TRUE,"Capitulo 19";#N/A,#N/A,TRUE,"Proyecto P855"}</definedName>
    <definedName name="_equ1" localSheetId="4" hidden="1">{#N/A,#N/A,TRUE,"Est. de Fact.";#N/A,#N/A,TRUE,"Capitulo 19";#N/A,#N/A,TRUE,"Proyecto P855"}</definedName>
    <definedName name="_equ1" hidden="1">{#N/A,#N/A,TRUE,"Est. de Fact.";#N/A,#N/A,TRUE,"Capitulo 19";#N/A,#N/A,TRUE,"Proyecto P855"}</definedName>
    <definedName name="_ERI" hidden="1">#REF!</definedName>
    <definedName name="_f" localSheetId="2" hidden="1">{#N/A,#N/A,FALSE,"TEC 01";#N/A,#N/A,FALSE,"TEC 02";#N/A,#N/A,FALSE,"TEC 03";#N/A,#N/A,FALSE,"TEC 04";#N/A,#N/A,FALSE,"TEC 05";#N/A,#N/A,FALSE,"TEC 06";#N/A,#N/A,FALSE,"Form. Aseg. Calid.";#N/A,#N/A,FALSE,"TEC 07A";#N/A,#N/A,FALSE,"TEC 07B";#N/A,#N/A,FALSE,"TEC 07C";#N/A,#N/A,FALSE,"TEC 08";#N/A,#N/A,FALSE,"TEC 09";#N/A,#N/A,FALSE,"TEC 10";#N/A,#N/A,FALSE,"TEC 11";#N/A,#N/A,FALSE,"ECO 01";#N/A,#N/A,FALSE,"ECO 2";#N/A,#N/A,FALSE,"ECO 03";#N/A,#N/A,FALSE,"ECO-04";#N/A,#N/A,FALSE,"ECO-05";#N/A,#N/A,FALSE,"ECO-06";#N/A,#N/A,FALSE,"ECO-07";#N/A,#N/A,FALSE,"ECO-08"}</definedName>
    <definedName name="_f" localSheetId="4" hidden="1">{#N/A,#N/A,FALSE,"TEC 01";#N/A,#N/A,FALSE,"TEC 02";#N/A,#N/A,FALSE,"TEC 03";#N/A,#N/A,FALSE,"TEC 04";#N/A,#N/A,FALSE,"TEC 05";#N/A,#N/A,FALSE,"TEC 06";#N/A,#N/A,FALSE,"Form. Aseg. Calid.";#N/A,#N/A,FALSE,"TEC 07A";#N/A,#N/A,FALSE,"TEC 07B";#N/A,#N/A,FALSE,"TEC 07C";#N/A,#N/A,FALSE,"TEC 08";#N/A,#N/A,FALSE,"TEC 09";#N/A,#N/A,FALSE,"TEC 10";#N/A,#N/A,FALSE,"TEC 11";#N/A,#N/A,FALSE,"ECO 01";#N/A,#N/A,FALSE,"ECO 2";#N/A,#N/A,FALSE,"ECO 03";#N/A,#N/A,FALSE,"ECO-04";#N/A,#N/A,FALSE,"ECO-05";#N/A,#N/A,FALSE,"ECO-06";#N/A,#N/A,FALSE,"ECO-07";#N/A,#N/A,FALSE,"ECO-08"}</definedName>
    <definedName name="_f" hidden="1">{#N/A,#N/A,FALSE,"TEC 01";#N/A,#N/A,FALSE,"TEC 02";#N/A,#N/A,FALSE,"TEC 03";#N/A,#N/A,FALSE,"TEC 04";#N/A,#N/A,FALSE,"TEC 05";#N/A,#N/A,FALSE,"TEC 06";#N/A,#N/A,FALSE,"Form. Aseg. Calid.";#N/A,#N/A,FALSE,"TEC 07A";#N/A,#N/A,FALSE,"TEC 07B";#N/A,#N/A,FALSE,"TEC 07C";#N/A,#N/A,FALSE,"TEC 08";#N/A,#N/A,FALSE,"TEC 09";#N/A,#N/A,FALSE,"TEC 10";#N/A,#N/A,FALSE,"TEC 11";#N/A,#N/A,FALSE,"ECO 01";#N/A,#N/A,FALSE,"ECO 2";#N/A,#N/A,FALSE,"ECO 03";#N/A,#N/A,FALSE,"ECO-04";#N/A,#N/A,FALSE,"ECO-05";#N/A,#N/A,FALSE,"ECO-06";#N/A,#N/A,FALSE,"ECO-07";#N/A,#N/A,FALSE,"ECO-08"}</definedName>
    <definedName name="_FHE7" localSheetId="2" hidden="1">{#N/A,#N/A,FALSE,"masez (10)";#N/A,#N/A,FALSE,"masez (7)";#N/A,#N/A,FALSE,"masez (6)";#N/A,#N/A,FALSE,"masez (5)";#N/A,#N/A,FALSE,"masez (4)";#N/A,#N/A,FALSE,"masez (3)";#N/A,#N/A,FALSE,"masez (2)";#N/A,#N/A,FALSE,"GME";#N/A,#N/A,FALSE,"masez"}</definedName>
    <definedName name="_FHE7" localSheetId="4" hidden="1">{#N/A,#N/A,FALSE,"masez (10)";#N/A,#N/A,FALSE,"masez (7)";#N/A,#N/A,FALSE,"masez (6)";#N/A,#N/A,FALSE,"masez (5)";#N/A,#N/A,FALSE,"masez (4)";#N/A,#N/A,FALSE,"masez (3)";#N/A,#N/A,FALSE,"masez (2)";#N/A,#N/A,FALSE,"GME";#N/A,#N/A,FALSE,"masez"}</definedName>
    <definedName name="_FHE7" hidden="1">{#N/A,#N/A,FALSE,"masez (10)";#N/A,#N/A,FALSE,"masez (7)";#N/A,#N/A,FALSE,"masez (6)";#N/A,#N/A,FALSE,"masez (5)";#N/A,#N/A,FALSE,"masez (4)";#N/A,#N/A,FALSE,"masez (3)";#N/A,#N/A,FALSE,"masez (2)";#N/A,#N/A,FALSE,"GME";#N/A,#N/A,FALSE,"masez"}</definedName>
    <definedName name="_Fill" hidden="1">#REF!</definedName>
    <definedName name="_Fill1" hidden="1">#REF!</definedName>
    <definedName name="_FillF" hidden="1">#REF!</definedName>
    <definedName name="_xlnm._FilterDatabase" hidden="1">#REF!</definedName>
    <definedName name="_gl1" localSheetId="2" hidden="1">{#N/A,#N/A,FALSE,"Total_OC015";#N/A,#N/A,FALSE,"ADMIN";#N/A,#N/A,FALSE,"PROCES";#N/A,#N/A,FALSE,"mecan";#N/A,#N/A,FALSE,"civil";#N/A,#N/A,FALSE,"CAÑER";#N/A,#N/A,FALSE,"ELEC";#N/A,#N/A,FALSE,"INSTR"}</definedName>
    <definedName name="_gl1" localSheetId="4" hidden="1">{#N/A,#N/A,FALSE,"Total_OC015";#N/A,#N/A,FALSE,"ADMIN";#N/A,#N/A,FALSE,"PROCES";#N/A,#N/A,FALSE,"mecan";#N/A,#N/A,FALSE,"civil";#N/A,#N/A,FALSE,"CAÑER";#N/A,#N/A,FALSE,"ELEC";#N/A,#N/A,FALSE,"INSTR"}</definedName>
    <definedName name="_gl1" hidden="1">{#N/A,#N/A,FALSE,"Total_OC015";#N/A,#N/A,FALSE,"ADMIN";#N/A,#N/A,FALSE,"PROCES";#N/A,#N/A,FALSE,"mecan";#N/A,#N/A,FALSE,"civil";#N/A,#N/A,FALSE,"CAÑER";#N/A,#N/A,FALSE,"ELEC";#N/A,#N/A,FALSE,"INSTR"}</definedName>
    <definedName name="_jy5" localSheetId="2" hidden="1">{#N/A,#N/A,FALSE,"masez (10)";#N/A,#N/A,FALSE,"masez (7)";#N/A,#N/A,FALSE,"masez (6)";#N/A,#N/A,FALSE,"masez (5)";#N/A,#N/A,FALSE,"masez (4)";#N/A,#N/A,FALSE,"masez (3)";#N/A,#N/A,FALSE,"masez (2)";#N/A,#N/A,FALSE,"GME";#N/A,#N/A,FALSE,"masez"}</definedName>
    <definedName name="_jy5" localSheetId="4" hidden="1">{#N/A,#N/A,FALSE,"masez (10)";#N/A,#N/A,FALSE,"masez (7)";#N/A,#N/A,FALSE,"masez (6)";#N/A,#N/A,FALSE,"masez (5)";#N/A,#N/A,FALSE,"masez (4)";#N/A,#N/A,FALSE,"masez (3)";#N/A,#N/A,FALSE,"masez (2)";#N/A,#N/A,FALSE,"GME";#N/A,#N/A,FALSE,"masez"}</definedName>
    <definedName name="_jy5" hidden="1">{#N/A,#N/A,FALSE,"masez (10)";#N/A,#N/A,FALSE,"masez (7)";#N/A,#N/A,FALSE,"masez (6)";#N/A,#N/A,FALSE,"masez (5)";#N/A,#N/A,FALSE,"masez (4)";#N/A,#N/A,FALSE,"masez (3)";#N/A,#N/A,FALSE,"masez (2)";#N/A,#N/A,FALSE,"GME";#N/A,#N/A,FALSE,"masez"}</definedName>
    <definedName name="_Key1" hidden="1">#REF!</definedName>
    <definedName name="_Key2" hidden="1">#REF!</definedName>
    <definedName name="_kk1" localSheetId="2"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kk1" localSheetId="4"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kk1"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kk2" localSheetId="2" hidden="1">{"FlujoGastos",#N/A,FALSE,"Base";"FlujoGastos",#N/A,FALSE,"Buzón Tren";"FlujoGastos",#N/A,FALSE,"Buzón Camión";"FlujoGastos",#N/A,FALSE,"LHD Camión";"FlujoGastos",#N/A,FALSE,"Cámara Camión"}</definedName>
    <definedName name="_kk2" localSheetId="4" hidden="1">{"FlujoGastos",#N/A,FALSE,"Base";"FlujoGastos",#N/A,FALSE,"Buzón Tren";"FlujoGastos",#N/A,FALSE,"Buzón Camión";"FlujoGastos",#N/A,FALSE,"LHD Camión";"FlujoGastos",#N/A,FALSE,"Cámara Camión"}</definedName>
    <definedName name="_kk2" hidden="1">{"FlujoGastos",#N/A,FALSE,"Base";"FlujoGastos",#N/A,FALSE,"Buzón Tren";"FlujoGastos",#N/A,FALSE,"Buzón Camión";"FlujoGastos",#N/A,FALSE,"LHD Camión";"FlujoGastos",#N/A,FALSE,"Cámara Camión"}</definedName>
    <definedName name="_kk3" localSheetId="2"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kk3" localSheetId="4"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kk3"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kk4" localSheetId="2" hidden="1">{"desarrollo",#N/A,FALSE,"Cámara Camión";"resumen",#N/A,FALSE,"Cámara Camión";"eqprod",#N/A,FALSE,"Cámara Camión"}</definedName>
    <definedName name="_kk4" localSheetId="4" hidden="1">{"desarrollo",#N/A,FALSE,"Cámara Camión";"resumen",#N/A,FALSE,"Cámara Camión";"eqprod",#N/A,FALSE,"Cámara Camión"}</definedName>
    <definedName name="_kk4" hidden="1">{"desarrollo",#N/A,FALSE,"Cámara Camión";"resumen",#N/A,FALSE,"Cámara Camión";"eqprod",#N/A,FALSE,"Cámara Camión"}</definedName>
    <definedName name="_lot1" localSheetId="2" hidden="1">{#N/A,#N/A,FALSE,"Total_OC015";#N/A,#N/A,FALSE,"ADMIN";#N/A,#N/A,FALSE,"PROCES";#N/A,#N/A,FALSE,"mecan";#N/A,#N/A,FALSE,"civil";#N/A,#N/A,FALSE,"CAÑER";#N/A,#N/A,FALSE,"ELEC";#N/A,#N/A,FALSE,"INSTR"}</definedName>
    <definedName name="_lot1" localSheetId="4" hidden="1">{#N/A,#N/A,FALSE,"Total_OC015";#N/A,#N/A,FALSE,"ADMIN";#N/A,#N/A,FALSE,"PROCES";#N/A,#N/A,FALSE,"mecan";#N/A,#N/A,FALSE,"civil";#N/A,#N/A,FALSE,"CAÑER";#N/A,#N/A,FALSE,"ELEC";#N/A,#N/A,FALSE,"INSTR"}</definedName>
    <definedName name="_lot1" hidden="1">{#N/A,#N/A,FALSE,"Total_OC015";#N/A,#N/A,FALSE,"ADMIN";#N/A,#N/A,FALSE,"PROCES";#N/A,#N/A,FALSE,"mecan";#N/A,#N/A,FALSE,"civil";#N/A,#N/A,FALSE,"CAÑER";#N/A,#N/A,FALSE,"ELEC";#N/A,#N/A,FALSE,"INSTR"}</definedName>
    <definedName name="_Order1" hidden="1">255</definedName>
    <definedName name="_Order2" hidden="1">255</definedName>
    <definedName name="_p10" localSheetId="2" hidden="1">{"year1",#N/A,FALSE,"IZT";"year2",#N/A,FALSE,"IZT"}</definedName>
    <definedName name="_p10" localSheetId="4" hidden="1">{"year1",#N/A,FALSE,"IZT";"year2",#N/A,FALSE,"IZT"}</definedName>
    <definedName name="_p10" hidden="1">{"year1",#N/A,FALSE,"IZT";"year2",#N/A,FALSE,"IZT"}</definedName>
    <definedName name="_r" localSheetId="2" hidden="1">{#N/A,#N/A,FALSE,"Total_OC015";#N/A,#N/A,FALSE,"ADMIN";#N/A,#N/A,FALSE,"PROCES";#N/A,#N/A,FALSE,"mecan";#N/A,#N/A,FALSE,"civil";#N/A,#N/A,FALSE,"CAÑER";#N/A,#N/A,FALSE,"ELEC";#N/A,#N/A,FALSE,"INSTR"}</definedName>
    <definedName name="_r" localSheetId="4" hidden="1">{#N/A,#N/A,FALSE,"Total_OC015";#N/A,#N/A,FALSE,"ADMIN";#N/A,#N/A,FALSE,"PROCES";#N/A,#N/A,FALSE,"mecan";#N/A,#N/A,FALSE,"civil";#N/A,#N/A,FALSE,"CAÑER";#N/A,#N/A,FALSE,"ELEC";#N/A,#N/A,FALSE,"INSTR"}</definedName>
    <definedName name="_r" hidden="1">{#N/A,#N/A,FALSE,"Total_OC015";#N/A,#N/A,FALSE,"ADMIN";#N/A,#N/A,FALSE,"PROCES";#N/A,#N/A,FALSE,"mecan";#N/A,#N/A,FALSE,"civil";#N/A,#N/A,FALSE,"CAÑER";#N/A,#N/A,FALSE,"ELEC";#N/A,#N/A,FALSE,"INSTR"}</definedName>
    <definedName name="_Regression_Out" hidden="1">#REF!</definedName>
    <definedName name="_Regression_X" hidden="1">#REF!</definedName>
    <definedName name="_Regression_Y" hidden="1">#REF!</definedName>
    <definedName name="_Sort" hidden="1">#REF!</definedName>
    <definedName name="_tyl2" localSheetId="2" hidden="1">{#N/A,#N/A,FALSE,"masez (10)";#N/A,#N/A,FALSE,"masez (7)";#N/A,#N/A,FALSE,"masez (6)";#N/A,#N/A,FALSE,"masez (5)";#N/A,#N/A,FALSE,"masez (4)";#N/A,#N/A,FALSE,"masez (3)";#N/A,#N/A,FALSE,"masez (2)";#N/A,#N/A,FALSE,"GME";#N/A,#N/A,FALSE,"masez"}</definedName>
    <definedName name="_tyl2" localSheetId="4" hidden="1">{#N/A,#N/A,FALSE,"masez (10)";#N/A,#N/A,FALSE,"masez (7)";#N/A,#N/A,FALSE,"masez (6)";#N/A,#N/A,FALSE,"masez (5)";#N/A,#N/A,FALSE,"masez (4)";#N/A,#N/A,FALSE,"masez (3)";#N/A,#N/A,FALSE,"masez (2)";#N/A,#N/A,FALSE,"GME";#N/A,#N/A,FALSE,"masez"}</definedName>
    <definedName name="_tyl2" hidden="1">{#N/A,#N/A,FALSE,"masez (10)";#N/A,#N/A,FALSE,"masez (7)";#N/A,#N/A,FALSE,"masez (6)";#N/A,#N/A,FALSE,"masez (5)";#N/A,#N/A,FALSE,"masez (4)";#N/A,#N/A,FALSE,"masez (3)";#N/A,#N/A,FALSE,"masez (2)";#N/A,#N/A,FALSE,"GME";#N/A,#N/A,FALSE,"masez"}</definedName>
    <definedName name="_wrn1" localSheetId="2" hidden="1">{#N/A,#N/A,TRUE,"Est. de Fact.";#N/A,#N/A,TRUE,"Capitulo 19";#N/A,#N/A,TRUE,"Proyecto P855"}</definedName>
    <definedName name="_wrn1" localSheetId="4" hidden="1">{#N/A,#N/A,TRUE,"Est. de Fact.";#N/A,#N/A,TRUE,"Capitulo 19";#N/A,#N/A,TRUE,"Proyecto P855"}</definedName>
    <definedName name="_wrn1" hidden="1">{#N/A,#N/A,TRUE,"Est. de Fact.";#N/A,#N/A,TRUE,"Capitulo 19";#N/A,#N/A,TRUE,"Proyecto P855"}</definedName>
    <definedName name="_wrn2" localSheetId="2" hidden="1">{#N/A,#N/A,TRUE,"Est. de Fact.";#N/A,#N/A,TRUE,"Capitulo 19";#N/A,#N/A,TRUE,"Proyecto P855"}</definedName>
    <definedName name="_wrn2" localSheetId="4" hidden="1">{#N/A,#N/A,TRUE,"Est. de Fact.";#N/A,#N/A,TRUE,"Capitulo 19";#N/A,#N/A,TRUE,"Proyecto P855"}</definedName>
    <definedName name="_wrn2" hidden="1">{#N/A,#N/A,TRUE,"Est. de Fact.";#N/A,#N/A,TRUE,"Capitulo 19";#N/A,#N/A,TRUE,"Proyecto P855"}</definedName>
    <definedName name="_wrn3" localSheetId="2" hidden="1">{#N/A,#N/A,FALSE,"Total_OC015";#N/A,#N/A,FALSE,"ADMIN";#N/A,#N/A,FALSE,"PROCES";#N/A,#N/A,FALSE,"mecan";#N/A,#N/A,FALSE,"civil";#N/A,#N/A,FALSE,"CAÑER";#N/A,#N/A,FALSE,"ELEC";#N/A,#N/A,FALSE,"INSTR"}</definedName>
    <definedName name="_wrn3" localSheetId="4" hidden="1">{#N/A,#N/A,FALSE,"Total_OC015";#N/A,#N/A,FALSE,"ADMIN";#N/A,#N/A,FALSE,"PROCES";#N/A,#N/A,FALSE,"mecan";#N/A,#N/A,FALSE,"civil";#N/A,#N/A,FALSE,"CAÑER";#N/A,#N/A,FALSE,"ELEC";#N/A,#N/A,FALSE,"INSTR"}</definedName>
    <definedName name="_wrn3" hidden="1">{#N/A,#N/A,FALSE,"Total_OC015";#N/A,#N/A,FALSE,"ADMIN";#N/A,#N/A,FALSE,"PROCES";#N/A,#N/A,FALSE,"mecan";#N/A,#N/A,FALSE,"civil";#N/A,#N/A,FALSE,"CAÑER";#N/A,#N/A,FALSE,"ELEC";#N/A,#N/A,FALSE,"INSTR"}</definedName>
    <definedName name="_wrn5" localSheetId="2" hidden="1">{#N/A,#N/A,FALSE,"minas";#N/A,#N/A,FALSE,"Total_OC015";#N/A,#N/A,FALSE,"ADMIN";#N/A,#N/A,FALSE,"PROCES";#N/A,#N/A,FALSE,"civil";#N/A,#N/A,FALSE,"CAÑER";#N/A,#N/A,FALSE,"ELEC";#N/A,#N/A,FALSE,"INSTR";#N/A,#N/A,FALSE,"PDS";#N/A,#N/A,FALSE,"mecan"}</definedName>
    <definedName name="_wrn5" localSheetId="4" hidden="1">{#N/A,#N/A,FALSE,"minas";#N/A,#N/A,FALSE,"Total_OC015";#N/A,#N/A,FALSE,"ADMIN";#N/A,#N/A,FALSE,"PROCES";#N/A,#N/A,FALSE,"civil";#N/A,#N/A,FALSE,"CAÑER";#N/A,#N/A,FALSE,"ELEC";#N/A,#N/A,FALSE,"INSTR";#N/A,#N/A,FALSE,"PDS";#N/A,#N/A,FALSE,"mecan"}</definedName>
    <definedName name="_wrn5" hidden="1">{#N/A,#N/A,FALSE,"minas";#N/A,#N/A,FALSE,"Total_OC015";#N/A,#N/A,FALSE,"ADMIN";#N/A,#N/A,FALSE,"PROCES";#N/A,#N/A,FALSE,"civil";#N/A,#N/A,FALSE,"CAÑER";#N/A,#N/A,FALSE,"ELEC";#N/A,#N/A,FALSE,"INSTR";#N/A,#N/A,FALSE,"PDS";#N/A,#N/A,FALSE,"mecan"}</definedName>
    <definedName name="_wrn6" localSheetId="2" hidden="1">{#N/A,#N/A,FALSE,"minas";#N/A,#N/A,FALSE,"Total_OC015";#N/A,#N/A,FALSE,"ADMIN";#N/A,#N/A,FALSE,"PROCES";#N/A,#N/A,FALSE,"civil";#N/A,#N/A,FALSE,"CAÑER";#N/A,#N/A,FALSE,"ELEC";#N/A,#N/A,FALSE,"INSTR";#N/A,#N/A,FALSE,"PDS";#N/A,#N/A,FALSE,"mecan"}</definedName>
    <definedName name="_wrn6" localSheetId="4" hidden="1">{#N/A,#N/A,FALSE,"minas";#N/A,#N/A,FALSE,"Total_OC015";#N/A,#N/A,FALSE,"ADMIN";#N/A,#N/A,FALSE,"PROCES";#N/A,#N/A,FALSE,"civil";#N/A,#N/A,FALSE,"CAÑER";#N/A,#N/A,FALSE,"ELEC";#N/A,#N/A,FALSE,"INSTR";#N/A,#N/A,FALSE,"PDS";#N/A,#N/A,FALSE,"mecan"}</definedName>
    <definedName name="_wrn6" hidden="1">{#N/A,#N/A,FALSE,"minas";#N/A,#N/A,FALSE,"Total_OC015";#N/A,#N/A,FALSE,"ADMIN";#N/A,#N/A,FALSE,"PROCES";#N/A,#N/A,FALSE,"civil";#N/A,#N/A,FALSE,"CAÑER";#N/A,#N/A,FALSE,"ELEC";#N/A,#N/A,FALSE,"INSTR";#N/A,#N/A,FALSE,"PDS";#N/A,#N/A,FALSE,"mecan"}</definedName>
    <definedName name="_zx2" localSheetId="2" hidden="1">{#N/A,#N/A,FALSE,"masez (10)";#N/A,#N/A,FALSE,"masez (7)";#N/A,#N/A,FALSE,"masez (6)";#N/A,#N/A,FALSE,"masez (5)";#N/A,#N/A,FALSE,"masez (4)";#N/A,#N/A,FALSE,"masez (3)";#N/A,#N/A,FALSE,"masez (2)";#N/A,#N/A,FALSE,"GME";#N/A,#N/A,FALSE,"masez"}</definedName>
    <definedName name="_zx2" localSheetId="4" hidden="1">{#N/A,#N/A,FALSE,"masez (10)";#N/A,#N/A,FALSE,"masez (7)";#N/A,#N/A,FALSE,"masez (6)";#N/A,#N/A,FALSE,"masez (5)";#N/A,#N/A,FALSE,"masez (4)";#N/A,#N/A,FALSE,"masez (3)";#N/A,#N/A,FALSE,"masez (2)";#N/A,#N/A,FALSE,"GME";#N/A,#N/A,FALSE,"masez"}</definedName>
    <definedName name="_zx2" hidden="1">{#N/A,#N/A,FALSE,"masez (10)";#N/A,#N/A,FALSE,"masez (7)";#N/A,#N/A,FALSE,"masez (6)";#N/A,#N/A,FALSE,"masez (5)";#N/A,#N/A,FALSE,"masez (4)";#N/A,#N/A,FALSE,"masez (3)";#N/A,#N/A,FALSE,"masez (2)";#N/A,#N/A,FALSE,"GME";#N/A,#N/A,FALSE,"masez"}</definedName>
    <definedName name="A" localSheetId="2" hidden="1">{"year1",#N/A,FALSE,"IZT";"year2",#N/A,FALSE,"IZT"}</definedName>
    <definedName name="A" localSheetId="4" hidden="1">{"year1",#N/A,FALSE,"IZT";"year2",#N/A,FALSE,"IZT"}</definedName>
    <definedName name="A" hidden="1">{"year1",#N/A,FALSE,"IZT";"year2",#N/A,FALSE,"IZT"}</definedName>
    <definedName name="A.BUDGET" localSheetId="2" hidden="1">{#N/A,#N/A,FALSE,"Budget page 1";#N/A,#N/A,FALSE,"Budget page 2";#N/A,#N/A,FALSE,"Budget page 3";#N/A,#N/A,FALSE,"Appendix cover";#N/A,#N/A,FALSE,"App calc "}</definedName>
    <definedName name="A.BUDGET" localSheetId="4" hidden="1">{#N/A,#N/A,FALSE,"Budget page 1";#N/A,#N/A,FALSE,"Budget page 2";#N/A,#N/A,FALSE,"Budget page 3";#N/A,#N/A,FALSE,"Appendix cover";#N/A,#N/A,FALSE,"App calc "}</definedName>
    <definedName name="A.BUDGET" hidden="1">{#N/A,#N/A,FALSE,"Budget page 1";#N/A,#N/A,FALSE,"Budget page 2";#N/A,#N/A,FALSE,"Budget page 3";#N/A,#N/A,FALSE,"Appendix cover";#N/A,#N/A,FALSE,"App calc "}</definedName>
    <definedName name="AA" localSheetId="2" hidden="1">{"CI+GG(BASE)",#N/A,FALSE,"CI+GG(BASE)";"GG",#N/A,FALSE,"CI+GG(BASE)";"CI",#N/A,FALSE,"CI+GG(BASE)"}</definedName>
    <definedName name="AA" localSheetId="4" hidden="1">{"CI+GG(BASE)",#N/A,FALSE,"CI+GG(BASE)";"GG",#N/A,FALSE,"CI+GG(BASE)";"CI",#N/A,FALSE,"CI+GG(BASE)"}</definedName>
    <definedName name="AA" hidden="1">{"CI+GG(BASE)",#N/A,FALSE,"CI+GG(BASE)";"GG",#N/A,FALSE,"CI+GG(BASE)";"CI",#N/A,FALSE,"CI+GG(BASE)"}</definedName>
    <definedName name="aaa" localSheetId="2" hidden="1">{#N/A,#N/A,FALSE,"TEC 01";#N/A,#N/A,FALSE,"TEC 02";#N/A,#N/A,FALSE,"TEC 03";#N/A,#N/A,FALSE,"TEC 04";#N/A,#N/A,FALSE,"TEC 05";#N/A,#N/A,FALSE,"TEC 06";#N/A,#N/A,FALSE,"Form. Aseg. Calid.";#N/A,#N/A,FALSE,"TEC 07A";#N/A,#N/A,FALSE,"TEC 07B";#N/A,#N/A,FALSE,"TEC 07C";#N/A,#N/A,FALSE,"TEC 08";#N/A,#N/A,FALSE,"TEC 09";#N/A,#N/A,FALSE,"TEC 10";#N/A,#N/A,FALSE,"TEC 11";#N/A,#N/A,FALSE,"ECO 01";#N/A,#N/A,FALSE,"ECO 2";#N/A,#N/A,FALSE,"ECO 03";#N/A,#N/A,FALSE,"ECO-04";#N/A,#N/A,FALSE,"ECO-05";#N/A,#N/A,FALSE,"ECO-06";#N/A,#N/A,FALSE,"ECO-07";#N/A,#N/A,FALSE,"ECO-08"}</definedName>
    <definedName name="aaa" localSheetId="4" hidden="1">{#N/A,#N/A,FALSE,"TEC 01";#N/A,#N/A,FALSE,"TEC 02";#N/A,#N/A,FALSE,"TEC 03";#N/A,#N/A,FALSE,"TEC 04";#N/A,#N/A,FALSE,"TEC 05";#N/A,#N/A,FALSE,"TEC 06";#N/A,#N/A,FALSE,"Form. Aseg. Calid.";#N/A,#N/A,FALSE,"TEC 07A";#N/A,#N/A,FALSE,"TEC 07B";#N/A,#N/A,FALSE,"TEC 07C";#N/A,#N/A,FALSE,"TEC 08";#N/A,#N/A,FALSE,"TEC 09";#N/A,#N/A,FALSE,"TEC 10";#N/A,#N/A,FALSE,"TEC 11";#N/A,#N/A,FALSE,"ECO 01";#N/A,#N/A,FALSE,"ECO 2";#N/A,#N/A,FALSE,"ECO 03";#N/A,#N/A,FALSE,"ECO-04";#N/A,#N/A,FALSE,"ECO-05";#N/A,#N/A,FALSE,"ECO-06";#N/A,#N/A,FALSE,"ECO-07";#N/A,#N/A,FALSE,"ECO-08"}</definedName>
    <definedName name="aaa" hidden="1">{#N/A,#N/A,FALSE,"TEC 01";#N/A,#N/A,FALSE,"TEC 02";#N/A,#N/A,FALSE,"TEC 03";#N/A,#N/A,FALSE,"TEC 04";#N/A,#N/A,FALSE,"TEC 05";#N/A,#N/A,FALSE,"TEC 06";#N/A,#N/A,FALSE,"Form. Aseg. Calid.";#N/A,#N/A,FALSE,"TEC 07A";#N/A,#N/A,FALSE,"TEC 07B";#N/A,#N/A,FALSE,"TEC 07C";#N/A,#N/A,FALSE,"TEC 08";#N/A,#N/A,FALSE,"TEC 09";#N/A,#N/A,FALSE,"TEC 10";#N/A,#N/A,FALSE,"TEC 11";#N/A,#N/A,FALSE,"ECO 01";#N/A,#N/A,FALSE,"ECO 2";#N/A,#N/A,FALSE,"ECO 03";#N/A,#N/A,FALSE,"ECO-04";#N/A,#N/A,FALSE,"ECO-05";#N/A,#N/A,FALSE,"ECO-06";#N/A,#N/A,FALSE,"ECO-07";#N/A,#N/A,FALSE,"ECO-08"}</definedName>
    <definedName name="aaaa" localSheetId="2"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aaaa" localSheetId="4"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aaaa"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aaaaa" localSheetId="2" hidden="1">{"year1",#N/A,FALSE,"IZT";"year2",#N/A,FALSE,"IZT"}</definedName>
    <definedName name="aaaaa" localSheetId="4" hidden="1">{"year1",#N/A,FALSE,"IZT";"year2",#N/A,FALSE,"IZT"}</definedName>
    <definedName name="aaaaa" hidden="1">{"year1",#N/A,FALSE,"IZT";"year2",#N/A,FALSE,"IZT"}</definedName>
    <definedName name="aaaaaa" localSheetId="2"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aaaaaa" localSheetId="4"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aaaaaa"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aaaaaaa" localSheetId="2" hidden="1">{#N/A,#N/A,TRUE,"FA 1 &amp; 2";#N/A,#N/A,TRUE,"FA 3 &amp; 4";#N/A,#N/A,TRUE,"FA 5 &amp; 6";#N/A,#N/A,TRUE,"FA 7 &amp; 8";#N/A,#N/A,TRUE,"FA 9 &amp; 10";#N/A,#N/A,TRUE,"FA 11";#N/A,#N/A,TRUE,"FA 12";#N/A,#N/A,TRUE,"FA 13";#N/A,#N/A,TRUE,"FA 14 &amp; 15"}</definedName>
    <definedName name="aaaaaaa" localSheetId="4" hidden="1">{#N/A,#N/A,TRUE,"FA 1 &amp; 2";#N/A,#N/A,TRUE,"FA 3 &amp; 4";#N/A,#N/A,TRUE,"FA 5 &amp; 6";#N/A,#N/A,TRUE,"FA 7 &amp; 8";#N/A,#N/A,TRUE,"FA 9 &amp; 10";#N/A,#N/A,TRUE,"FA 11";#N/A,#N/A,TRUE,"FA 12";#N/A,#N/A,TRUE,"FA 13";#N/A,#N/A,TRUE,"FA 14 &amp; 15"}</definedName>
    <definedName name="aaaaaaa" hidden="1">{#N/A,#N/A,TRUE,"FA 1 &amp; 2";#N/A,#N/A,TRUE,"FA 3 &amp; 4";#N/A,#N/A,TRUE,"FA 5 &amp; 6";#N/A,#N/A,TRUE,"FA 7 &amp; 8";#N/A,#N/A,TRUE,"FA 9 &amp; 10";#N/A,#N/A,TRUE,"FA 11";#N/A,#N/A,TRUE,"FA 12";#N/A,#N/A,TRUE,"FA 13";#N/A,#N/A,TRUE,"FA 14 &amp; 15"}</definedName>
    <definedName name="aaaaaaaa" localSheetId="2" hidden="1">{#N/A,#N/A,FALSE,"minas";#N/A,#N/A,FALSE,"Total_OC015";#N/A,#N/A,FALSE,"ADMIN";#N/A,#N/A,FALSE,"PROCES";#N/A,#N/A,FALSE,"civil";#N/A,#N/A,FALSE,"CAÑER";#N/A,#N/A,FALSE,"ELEC";#N/A,#N/A,FALSE,"INSTR";#N/A,#N/A,FALSE,"PDS";#N/A,#N/A,FALSE,"mecan"}</definedName>
    <definedName name="aaaaaaaa" localSheetId="4" hidden="1">{#N/A,#N/A,FALSE,"minas";#N/A,#N/A,FALSE,"Total_OC015";#N/A,#N/A,FALSE,"ADMIN";#N/A,#N/A,FALSE,"PROCES";#N/A,#N/A,FALSE,"civil";#N/A,#N/A,FALSE,"CAÑER";#N/A,#N/A,FALSE,"ELEC";#N/A,#N/A,FALSE,"INSTR";#N/A,#N/A,FALSE,"PDS";#N/A,#N/A,FALSE,"mecan"}</definedName>
    <definedName name="aaaaaaaa" hidden="1">{#N/A,#N/A,FALSE,"minas";#N/A,#N/A,FALSE,"Total_OC015";#N/A,#N/A,FALSE,"ADMIN";#N/A,#N/A,FALSE,"PROCES";#N/A,#N/A,FALSE,"civil";#N/A,#N/A,FALSE,"CAÑER";#N/A,#N/A,FALSE,"ELEC";#N/A,#N/A,FALSE,"INSTR";#N/A,#N/A,FALSE,"PDS";#N/A,#N/A,FALSE,"mecan"}</definedName>
    <definedName name="aaaaaab" localSheetId="2" hidden="1">{#N/A,#N/A,TRUE,"FA 1 &amp; 2";#N/A,#N/A,TRUE,"FA 3 &amp; 4";#N/A,#N/A,TRUE,"FA 5 &amp; 6";#N/A,#N/A,TRUE,"FA 7 &amp; 8";#N/A,#N/A,TRUE,"FA 9 &amp; 10";#N/A,#N/A,TRUE,"FA 11";#N/A,#N/A,TRUE,"FA 12";#N/A,#N/A,TRUE,"FA 13";#N/A,#N/A,TRUE,"FA 14 &amp; 15"}</definedName>
    <definedName name="aaaaaab" localSheetId="4" hidden="1">{#N/A,#N/A,TRUE,"FA 1 &amp; 2";#N/A,#N/A,TRUE,"FA 3 &amp; 4";#N/A,#N/A,TRUE,"FA 5 &amp; 6";#N/A,#N/A,TRUE,"FA 7 &amp; 8";#N/A,#N/A,TRUE,"FA 9 &amp; 10";#N/A,#N/A,TRUE,"FA 11";#N/A,#N/A,TRUE,"FA 12";#N/A,#N/A,TRUE,"FA 13";#N/A,#N/A,TRUE,"FA 14 &amp; 15"}</definedName>
    <definedName name="aaaaaab" hidden="1">{#N/A,#N/A,TRUE,"FA 1 &amp; 2";#N/A,#N/A,TRUE,"FA 3 &amp; 4";#N/A,#N/A,TRUE,"FA 5 &amp; 6";#N/A,#N/A,TRUE,"FA 7 &amp; 8";#N/A,#N/A,TRUE,"FA 9 &amp; 10";#N/A,#N/A,TRUE,"FA 11";#N/A,#N/A,TRUE,"FA 12";#N/A,#N/A,TRUE,"FA 13";#N/A,#N/A,TRUE,"FA 14 &amp; 15"}</definedName>
    <definedName name="aaaaab" localSheetId="2"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aaaaab" localSheetId="4"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aaaaab"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aaaab" localSheetId="2" hidden="1">{"year1",#N/A,FALSE,"IZT";"year2",#N/A,FALSE,"IZT"}</definedName>
    <definedName name="aaaab" localSheetId="4" hidden="1">{"year1",#N/A,FALSE,"IZT";"year2",#N/A,FALSE,"IZT"}</definedName>
    <definedName name="aaaab" hidden="1">{"year1",#N/A,FALSE,"IZT";"year2",#N/A,FALSE,"IZT"}</definedName>
    <definedName name="aaab" localSheetId="2"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aaab" localSheetId="4"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aaab"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aakdf" localSheetId="2" hidden="1">{#N/A,#N/A,FALSE,"mgtsum.XLS";#N/A,#N/A,FALSE,"CAPONE";#N/A,#N/A,FALSE,"CAPTWO";#N/A,#N/A,FALSE,"CAPTHREE"}</definedName>
    <definedName name="aakdf" localSheetId="4" hidden="1">{#N/A,#N/A,FALSE,"mgtsum.XLS";#N/A,#N/A,FALSE,"CAPONE";#N/A,#N/A,FALSE,"CAPTWO";#N/A,#N/A,FALSE,"CAPTHREE"}</definedName>
    <definedName name="aakdf" hidden="1">{#N/A,#N/A,FALSE,"mgtsum.XLS";#N/A,#N/A,FALSE,"CAPONE";#N/A,#N/A,FALSE,"CAPTWO";#N/A,#N/A,FALSE,"CAPTHREE"}</definedName>
    <definedName name="aASSA" localSheetId="2" hidden="1">{#N/A,#N/A,TRUE,"FA 1 &amp; 2";#N/A,#N/A,TRUE,"FA 3 &amp; 4";#N/A,#N/A,TRUE,"FA 5 &amp; 6";#N/A,#N/A,TRUE,"FA 7 &amp; 8";#N/A,#N/A,TRUE,"FA 9 &amp; 10";#N/A,#N/A,TRUE,"FA 11";#N/A,#N/A,TRUE,"FA 12";#N/A,#N/A,TRUE,"FA 13";#N/A,#N/A,TRUE,"FA 14 &amp; 15"}</definedName>
    <definedName name="aASSA" localSheetId="4" hidden="1">{#N/A,#N/A,TRUE,"FA 1 &amp; 2";#N/A,#N/A,TRUE,"FA 3 &amp; 4";#N/A,#N/A,TRUE,"FA 5 &amp; 6";#N/A,#N/A,TRUE,"FA 7 &amp; 8";#N/A,#N/A,TRUE,"FA 9 &amp; 10";#N/A,#N/A,TRUE,"FA 11";#N/A,#N/A,TRUE,"FA 12";#N/A,#N/A,TRUE,"FA 13";#N/A,#N/A,TRUE,"FA 14 &amp; 15"}</definedName>
    <definedName name="aASSA" hidden="1">{#N/A,#N/A,TRUE,"FA 1 &amp; 2";#N/A,#N/A,TRUE,"FA 3 &amp; 4";#N/A,#N/A,TRUE,"FA 5 &amp; 6";#N/A,#N/A,TRUE,"FA 7 &amp; 8";#N/A,#N/A,TRUE,"FA 9 &amp; 10";#N/A,#N/A,TRUE,"FA 11";#N/A,#N/A,TRUE,"FA 12";#N/A,#N/A,TRUE,"FA 13";#N/A,#N/A,TRUE,"FA 14 &amp; 15"}</definedName>
    <definedName name="ab" localSheetId="2" hidden="1">{#N/A,#N/A,FALSE,"masez (10)";#N/A,#N/A,FALSE,"masez (7)";#N/A,#N/A,FALSE,"masez (6)";#N/A,#N/A,FALSE,"masez (5)";#N/A,#N/A,FALSE,"masez (4)";#N/A,#N/A,FALSE,"masez (3)";#N/A,#N/A,FALSE,"masez (2)";#N/A,#N/A,FALSE,"GME";#N/A,#N/A,FALSE,"masez"}</definedName>
    <definedName name="ab" localSheetId="4" hidden="1">{#N/A,#N/A,FALSE,"masez (10)";#N/A,#N/A,FALSE,"masez (7)";#N/A,#N/A,FALSE,"masez (6)";#N/A,#N/A,FALSE,"masez (5)";#N/A,#N/A,FALSE,"masez (4)";#N/A,#N/A,FALSE,"masez (3)";#N/A,#N/A,FALSE,"masez (2)";#N/A,#N/A,FALSE,"GME";#N/A,#N/A,FALSE,"masez"}</definedName>
    <definedName name="ab" hidden="1">{#N/A,#N/A,FALSE,"masez (10)";#N/A,#N/A,FALSE,"masez (7)";#N/A,#N/A,FALSE,"masez (6)";#N/A,#N/A,FALSE,"masez (5)";#N/A,#N/A,FALSE,"masez (4)";#N/A,#N/A,FALSE,"masez (3)";#N/A,#N/A,FALSE,"masez (2)";#N/A,#N/A,FALSE,"GME";#N/A,#N/A,FALSE,"masez"}</definedName>
    <definedName name="ABC" localSheetId="2" hidden="1">{#N/A,#N/A,FALSE,"Total_OC015";#N/A,#N/A,FALSE,"ADMIN";#N/A,#N/A,FALSE,"PROCES";#N/A,#N/A,FALSE,"mecan";#N/A,#N/A,FALSE,"civil";#N/A,#N/A,FALSE,"CAÑER";#N/A,#N/A,FALSE,"ELEC";#N/A,#N/A,FALSE,"INSTR"}</definedName>
    <definedName name="ABC" localSheetId="4" hidden="1">{#N/A,#N/A,FALSE,"Total_OC015";#N/A,#N/A,FALSE,"ADMIN";#N/A,#N/A,FALSE,"PROCES";#N/A,#N/A,FALSE,"mecan";#N/A,#N/A,FALSE,"civil";#N/A,#N/A,FALSE,"CAÑER";#N/A,#N/A,FALSE,"ELEC";#N/A,#N/A,FALSE,"INSTR"}</definedName>
    <definedName name="ABC" hidden="1">{#N/A,#N/A,FALSE,"Total_OC015";#N/A,#N/A,FALSE,"ADMIN";#N/A,#N/A,FALSE,"PROCES";#N/A,#N/A,FALSE,"mecan";#N/A,#N/A,FALSE,"civil";#N/A,#N/A,FALSE,"CAÑER";#N/A,#N/A,FALSE,"ELEC";#N/A,#N/A,FALSE,"INSTR"}</definedName>
    <definedName name="abcdefg" localSheetId="2" hidden="1">{#N/A,#N/A,FALSE,"mgtsum.XLS";#N/A,#N/A,FALSE,"CAPONE";#N/A,#N/A,FALSE,"CAPTWO";#N/A,#N/A,FALSE,"CAPTHREE"}</definedName>
    <definedName name="abcdefg" localSheetId="4" hidden="1">{#N/A,#N/A,FALSE,"mgtsum.XLS";#N/A,#N/A,FALSE,"CAPONE";#N/A,#N/A,FALSE,"CAPTWO";#N/A,#N/A,FALSE,"CAPTHREE"}</definedName>
    <definedName name="abcdefg" hidden="1">{#N/A,#N/A,FALSE,"mgtsum.XLS";#N/A,#N/A,FALSE,"CAPONE";#N/A,#N/A,FALSE,"CAPTWO";#N/A,#N/A,FALSE,"CAPTHREE"}</definedName>
    <definedName name="abcxyz" localSheetId="2" hidden="1">{#N/A,#N/A,FALSE,"mgtsum.XLS";#N/A,#N/A,FALSE,"CAPONE";#N/A,#N/A,FALSE,"CAPTWO";#N/A,#N/A,FALSE,"CAPTHREE"}</definedName>
    <definedName name="abcxyz" localSheetId="4" hidden="1">{#N/A,#N/A,FALSE,"mgtsum.XLS";#N/A,#N/A,FALSE,"CAPONE";#N/A,#N/A,FALSE,"CAPTWO";#N/A,#N/A,FALSE,"CAPTHREE"}</definedName>
    <definedName name="abcxyz" hidden="1">{#N/A,#N/A,FALSE,"mgtsum.XLS";#N/A,#N/A,FALSE,"CAPONE";#N/A,#N/A,FALSE,"CAPTWO";#N/A,#N/A,FALSE,"CAPTHREE"}</definedName>
    <definedName name="Access_Button" hidden="1">"Pipeline_Costing_1_Labour_RATES_List"</definedName>
    <definedName name="AccessDatabase" hidden="1">"C:\a  Jason Webber\EXCEL\GAS\OneOffs\Pipeline Costing 1.mdb"</definedName>
    <definedName name="ACT" localSheetId="2" hidden="1">{"MO(BASE)",#N/A,FALSE,"MO(BASE)";"MO(BASE)1",#N/A,FALSE,"MO(BASE)";"MO(BASE)2",#N/A,FALSE,"MO(BASE)"}</definedName>
    <definedName name="ACT" localSheetId="4" hidden="1">{"MO(BASE)",#N/A,FALSE,"MO(BASE)";"MO(BASE)1",#N/A,FALSE,"MO(BASE)";"MO(BASE)2",#N/A,FALSE,"MO(BASE)"}</definedName>
    <definedName name="ACT" hidden="1">{"MO(BASE)",#N/A,FALSE,"MO(BASE)";"MO(BASE)1",#N/A,FALSE,"MO(BASE)";"MO(BASE)2",#N/A,FALSE,"MO(BASE)"}</definedName>
    <definedName name="AE" localSheetId="2" hidden="1">{#N/A,#N/A,FALSE,"minas";#N/A,#N/A,FALSE,"Total_OC015";#N/A,#N/A,FALSE,"ADMIN";#N/A,#N/A,FALSE,"PROCES";#N/A,#N/A,FALSE,"civil";#N/A,#N/A,FALSE,"CAÑER";#N/A,#N/A,FALSE,"ELEC";#N/A,#N/A,FALSE,"INSTR";#N/A,#N/A,FALSE,"PDS";#N/A,#N/A,FALSE,"mecan"}</definedName>
    <definedName name="AE" localSheetId="4" hidden="1">{#N/A,#N/A,FALSE,"minas";#N/A,#N/A,FALSE,"Total_OC015";#N/A,#N/A,FALSE,"ADMIN";#N/A,#N/A,FALSE,"PROCES";#N/A,#N/A,FALSE,"civil";#N/A,#N/A,FALSE,"CAÑER";#N/A,#N/A,FALSE,"ELEC";#N/A,#N/A,FALSE,"INSTR";#N/A,#N/A,FALSE,"PDS";#N/A,#N/A,FALSE,"mecan"}</definedName>
    <definedName name="AE" hidden="1">{#N/A,#N/A,FALSE,"minas";#N/A,#N/A,FALSE,"Total_OC015";#N/A,#N/A,FALSE,"ADMIN";#N/A,#N/A,FALSE,"PROCES";#N/A,#N/A,FALSE,"civil";#N/A,#N/A,FALSE,"CAÑER";#N/A,#N/A,FALSE,"ELEC";#N/A,#N/A,FALSE,"INSTR";#N/A,#N/A,FALSE,"PDS";#N/A,#N/A,FALSE,"mecan"}</definedName>
    <definedName name="aerhgaerhte" localSheetId="2" hidden="1">{#N/A,#N/A,TRUE,"FA 1 &amp; 2";#N/A,#N/A,TRUE,"FA 3 &amp; 4";#N/A,#N/A,TRUE,"FA 5 &amp; 6";#N/A,#N/A,TRUE,"FA 7 &amp; 8";#N/A,#N/A,TRUE,"FA 9 &amp; 10";#N/A,#N/A,TRUE,"FA 11";#N/A,#N/A,TRUE,"FA 12";#N/A,#N/A,TRUE,"FA 13";#N/A,#N/A,TRUE,"FA 14 &amp; 15"}</definedName>
    <definedName name="aerhgaerhte" localSheetId="4" hidden="1">{#N/A,#N/A,TRUE,"FA 1 &amp; 2";#N/A,#N/A,TRUE,"FA 3 &amp; 4";#N/A,#N/A,TRUE,"FA 5 &amp; 6";#N/A,#N/A,TRUE,"FA 7 &amp; 8";#N/A,#N/A,TRUE,"FA 9 &amp; 10";#N/A,#N/A,TRUE,"FA 11";#N/A,#N/A,TRUE,"FA 12";#N/A,#N/A,TRUE,"FA 13";#N/A,#N/A,TRUE,"FA 14 &amp; 15"}</definedName>
    <definedName name="aerhgaerhte" hidden="1">{#N/A,#N/A,TRUE,"FA 1 &amp; 2";#N/A,#N/A,TRUE,"FA 3 &amp; 4";#N/A,#N/A,TRUE,"FA 5 &amp; 6";#N/A,#N/A,TRUE,"FA 7 &amp; 8";#N/A,#N/A,TRUE,"FA 9 &amp; 10";#N/A,#N/A,TRUE,"FA 11";#N/A,#N/A,TRUE,"FA 12";#N/A,#N/A,TRUE,"FA 13";#N/A,#N/A,TRUE,"FA 14 &amp; 15"}</definedName>
    <definedName name="aewrtgaergawrtg" localSheetId="2" hidden="1">{"year1",#N/A,FALSE,"IZT";"year2",#N/A,FALSE,"IZT"}</definedName>
    <definedName name="aewrtgaergawrtg" localSheetId="4" hidden="1">{"year1",#N/A,FALSE,"IZT";"year2",#N/A,FALSE,"IZT"}</definedName>
    <definedName name="aewrtgaergawrtg" hidden="1">{"year1",#N/A,FALSE,"IZT";"year2",#N/A,FALSE,"IZT"}</definedName>
    <definedName name="agua" localSheetId="2" hidden="1">{"Sens Table",#N/A,FALSE,"Timing &amp; Assumptions";#N/A,#N/A,FALSE,"Key Data &amp; Results";"Cash Flow",#N/A,FALSE,"Cash Flows";#N/A,#N/A,FALSE,"Table of Contents";"Total Op Expenses Base Case",#N/A,FALSE,"Total Op Costs";"Plant Opex Base Case",#N/A,FALSE,"Plant Operating Expenses";"Mine Opex Base Case",#N/A,FALSE,"Mine Op Costs";"View_Base",#N/A,FALSE,"Labor Summary by Operation";"View_Base",#N/A,FALSE,"Labor by Function";"Cost Base",#N/A,FALSE,"Cost Table";"Book Base",#N/A,FALSE,"Book Depreciation";"Mine Plan Base Case",#N/A,FALSE,"Mine Plan";"Unit Costs",#N/A,FALSE,"Timing &amp; Assumptions"}</definedName>
    <definedName name="agua" localSheetId="4" hidden="1">{"Sens Table",#N/A,FALSE,"Timing &amp; Assumptions";#N/A,#N/A,FALSE,"Key Data &amp; Results";"Cash Flow",#N/A,FALSE,"Cash Flows";#N/A,#N/A,FALSE,"Table of Contents";"Total Op Expenses Base Case",#N/A,FALSE,"Total Op Costs";"Plant Opex Base Case",#N/A,FALSE,"Plant Operating Expenses";"Mine Opex Base Case",#N/A,FALSE,"Mine Op Costs";"View_Base",#N/A,FALSE,"Labor Summary by Operation";"View_Base",#N/A,FALSE,"Labor by Function";"Cost Base",#N/A,FALSE,"Cost Table";"Book Base",#N/A,FALSE,"Book Depreciation";"Mine Plan Base Case",#N/A,FALSE,"Mine Plan";"Unit Costs",#N/A,FALSE,"Timing &amp; Assumptions"}</definedName>
    <definedName name="agua" hidden="1">{"Sens Table",#N/A,FALSE,"Timing &amp; Assumptions";#N/A,#N/A,FALSE,"Key Data &amp; Results";"Cash Flow",#N/A,FALSE,"Cash Flows";#N/A,#N/A,FALSE,"Table of Contents";"Total Op Expenses Base Case",#N/A,FALSE,"Total Op Costs";"Plant Opex Base Case",#N/A,FALSE,"Plant Operating Expenses";"Mine Opex Base Case",#N/A,FALSE,"Mine Op Costs";"View_Base",#N/A,FALSE,"Labor Summary by Operation";"View_Base",#N/A,FALSE,"Labor by Function";"Cost Base",#N/A,FALSE,"Cost Table";"Book Base",#N/A,FALSE,"Book Depreciation";"Mine Plan Base Case",#N/A,FALSE,"Mine Plan";"Unit Costs",#N/A,FALSE,"Timing &amp; Assumptions"}</definedName>
    <definedName name="alex" localSheetId="2" hidden="1">{"Sens Table",#N/A,FALSE,"Timing &amp; Assumptions";#N/A,#N/A,FALSE,"Key Data &amp; Results";"Cash Flow",#N/A,FALSE,"Cash Flows";#N/A,#N/A,FALSE,"Table of Contents";"Total Op Expenses Base Case",#N/A,FALSE,"Total Op Costs";"Plant Opex Base Case",#N/A,FALSE,"Plant Operating Expenses";"Mine Opex Base Case",#N/A,FALSE,"Mine Op Costs";"View_Base",#N/A,FALSE,"Labor Summary by Operation";"View_Base",#N/A,FALSE,"Labor by Function";"Cost Base",#N/A,FALSE,"Cost Table";"Book Base",#N/A,FALSE,"Book Depreciation";"Mine Plan Base Case",#N/A,FALSE,"Mine Plan";"Unit Costs",#N/A,FALSE,"Timing &amp; Assumptions"}</definedName>
    <definedName name="alex" localSheetId="4" hidden="1">{"Sens Table",#N/A,FALSE,"Timing &amp; Assumptions";#N/A,#N/A,FALSE,"Key Data &amp; Results";"Cash Flow",#N/A,FALSE,"Cash Flows";#N/A,#N/A,FALSE,"Table of Contents";"Total Op Expenses Base Case",#N/A,FALSE,"Total Op Costs";"Plant Opex Base Case",#N/A,FALSE,"Plant Operating Expenses";"Mine Opex Base Case",#N/A,FALSE,"Mine Op Costs";"View_Base",#N/A,FALSE,"Labor Summary by Operation";"View_Base",#N/A,FALSE,"Labor by Function";"Cost Base",#N/A,FALSE,"Cost Table";"Book Base",#N/A,FALSE,"Book Depreciation";"Mine Plan Base Case",#N/A,FALSE,"Mine Plan";"Unit Costs",#N/A,FALSE,"Timing &amp; Assumptions"}</definedName>
    <definedName name="alex" hidden="1">{"Sens Table",#N/A,FALSE,"Timing &amp; Assumptions";#N/A,#N/A,FALSE,"Key Data &amp; Results";"Cash Flow",#N/A,FALSE,"Cash Flows";#N/A,#N/A,FALSE,"Table of Contents";"Total Op Expenses Base Case",#N/A,FALSE,"Total Op Costs";"Plant Opex Base Case",#N/A,FALSE,"Plant Operating Expenses";"Mine Opex Base Case",#N/A,FALSE,"Mine Op Costs";"View_Base",#N/A,FALSE,"Labor Summary by Operation";"View_Base",#N/A,FALSE,"Labor by Function";"Cost Base",#N/A,FALSE,"Cost Table";"Book Base",#N/A,FALSE,"Book Depreciation";"Mine Plan Base Case",#N/A,FALSE,"Mine Plan";"Unit Costs",#N/A,FALSE,"Timing &amp; Assumptions"}</definedName>
    <definedName name="Altro" localSheetId="2" hidden="1">{#N/A,#N/A,FALSE,"Budget page 1";#N/A,#N/A,FALSE,"Budget page 2";#N/A,#N/A,FALSE,"Budget page 3";#N/A,#N/A,FALSE,"Appendix cover";#N/A,#N/A,FALSE,"App calc "}</definedName>
    <definedName name="Altro" localSheetId="4" hidden="1">{#N/A,#N/A,FALSE,"Budget page 1";#N/A,#N/A,FALSE,"Budget page 2";#N/A,#N/A,FALSE,"Budget page 3";#N/A,#N/A,FALSE,"Appendix cover";#N/A,#N/A,FALSE,"App calc "}</definedName>
    <definedName name="Altro" hidden="1">{#N/A,#N/A,FALSE,"Budget page 1";#N/A,#N/A,FALSE,"Budget page 2";#N/A,#N/A,FALSE,"Budget page 3";#N/A,#N/A,FALSE,"Appendix cover";#N/A,#N/A,FALSE,"App calc "}</definedName>
    <definedName name="amante" localSheetId="2"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amante" localSheetId="4"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amante"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Angle_X">#REF!</definedName>
    <definedName name="Angle_Y">#REF!</definedName>
    <definedName name="anscount" hidden="1">1</definedName>
    <definedName name="ANTEC" localSheetId="2" hidden="1">{#N/A,#N/A,FALSE,"TEC 01";#N/A,#N/A,FALSE,"TEC 02";#N/A,#N/A,FALSE,"TEC 03";#N/A,#N/A,FALSE,"TEC 04";#N/A,#N/A,FALSE,"TEC 05";#N/A,#N/A,FALSE,"TEC 06";#N/A,#N/A,FALSE,"Form. Aseg. Calid.";#N/A,#N/A,FALSE,"TEC 07A";#N/A,#N/A,FALSE,"TEC 07B";#N/A,#N/A,FALSE,"TEC 07C";#N/A,#N/A,FALSE,"TEC 08";#N/A,#N/A,FALSE,"TEC 09";#N/A,#N/A,FALSE,"TEC 10";#N/A,#N/A,FALSE,"TEC 11";#N/A,#N/A,FALSE,"ECO 01";#N/A,#N/A,FALSE,"ECO 2";#N/A,#N/A,FALSE,"ECO 03";#N/A,#N/A,FALSE,"ECO-04";#N/A,#N/A,FALSE,"ECO-05";#N/A,#N/A,FALSE,"ECO-06";#N/A,#N/A,FALSE,"ECO-07";#N/A,#N/A,FALSE,"ECO-08"}</definedName>
    <definedName name="ANTEC" localSheetId="4" hidden="1">{#N/A,#N/A,FALSE,"TEC 01";#N/A,#N/A,FALSE,"TEC 02";#N/A,#N/A,FALSE,"TEC 03";#N/A,#N/A,FALSE,"TEC 04";#N/A,#N/A,FALSE,"TEC 05";#N/A,#N/A,FALSE,"TEC 06";#N/A,#N/A,FALSE,"Form. Aseg. Calid.";#N/A,#N/A,FALSE,"TEC 07A";#N/A,#N/A,FALSE,"TEC 07B";#N/A,#N/A,FALSE,"TEC 07C";#N/A,#N/A,FALSE,"TEC 08";#N/A,#N/A,FALSE,"TEC 09";#N/A,#N/A,FALSE,"TEC 10";#N/A,#N/A,FALSE,"TEC 11";#N/A,#N/A,FALSE,"ECO 01";#N/A,#N/A,FALSE,"ECO 2";#N/A,#N/A,FALSE,"ECO 03";#N/A,#N/A,FALSE,"ECO-04";#N/A,#N/A,FALSE,"ECO-05";#N/A,#N/A,FALSE,"ECO-06";#N/A,#N/A,FALSE,"ECO-07";#N/A,#N/A,FALSE,"ECO-08"}</definedName>
    <definedName name="ANTEC" hidden="1">{#N/A,#N/A,FALSE,"TEC 01";#N/A,#N/A,FALSE,"TEC 02";#N/A,#N/A,FALSE,"TEC 03";#N/A,#N/A,FALSE,"TEC 04";#N/A,#N/A,FALSE,"TEC 05";#N/A,#N/A,FALSE,"TEC 06";#N/A,#N/A,FALSE,"Form. Aseg. Calid.";#N/A,#N/A,FALSE,"TEC 07A";#N/A,#N/A,FALSE,"TEC 07B";#N/A,#N/A,FALSE,"TEC 07C";#N/A,#N/A,FALSE,"TEC 08";#N/A,#N/A,FALSE,"TEC 09";#N/A,#N/A,FALSE,"TEC 10";#N/A,#N/A,FALSE,"TEC 11";#N/A,#N/A,FALSE,"ECO 01";#N/A,#N/A,FALSE,"ECO 2";#N/A,#N/A,FALSE,"ECO 03";#N/A,#N/A,FALSE,"ECO-04";#N/A,#N/A,FALSE,"ECO-05";#N/A,#N/A,FALSE,"ECO-06";#N/A,#N/A,FALSE,"ECO-07";#N/A,#N/A,FALSE,"ECO-08"}</definedName>
    <definedName name="ANTEC1" localSheetId="2" hidden="1">{#N/A,#N/A,FALSE,"TEC 01";#N/A,#N/A,FALSE,"TEC 02";#N/A,#N/A,FALSE,"TEC 03";#N/A,#N/A,FALSE,"TEC 04";#N/A,#N/A,FALSE,"TEC 05";#N/A,#N/A,FALSE,"TEC 06";#N/A,#N/A,FALSE,"Form. Aseg. Calid.";#N/A,#N/A,FALSE,"TEC 07A";#N/A,#N/A,FALSE,"TEC 07B";#N/A,#N/A,FALSE,"TEC 07C";#N/A,#N/A,FALSE,"TEC 08";#N/A,#N/A,FALSE,"TEC 09";#N/A,#N/A,FALSE,"TEC 10";#N/A,#N/A,FALSE,"TEC 11";#N/A,#N/A,FALSE,"ECO 01";#N/A,#N/A,FALSE,"ECO 2";#N/A,#N/A,FALSE,"ECO 03";#N/A,#N/A,FALSE,"ECO-04";#N/A,#N/A,FALSE,"ECO-05";#N/A,#N/A,FALSE,"ECO-06";#N/A,#N/A,FALSE,"ECO-07";#N/A,#N/A,FALSE,"ECO-08"}</definedName>
    <definedName name="ANTEC1" localSheetId="4" hidden="1">{#N/A,#N/A,FALSE,"TEC 01";#N/A,#N/A,FALSE,"TEC 02";#N/A,#N/A,FALSE,"TEC 03";#N/A,#N/A,FALSE,"TEC 04";#N/A,#N/A,FALSE,"TEC 05";#N/A,#N/A,FALSE,"TEC 06";#N/A,#N/A,FALSE,"Form. Aseg. Calid.";#N/A,#N/A,FALSE,"TEC 07A";#N/A,#N/A,FALSE,"TEC 07B";#N/A,#N/A,FALSE,"TEC 07C";#N/A,#N/A,FALSE,"TEC 08";#N/A,#N/A,FALSE,"TEC 09";#N/A,#N/A,FALSE,"TEC 10";#N/A,#N/A,FALSE,"TEC 11";#N/A,#N/A,FALSE,"ECO 01";#N/A,#N/A,FALSE,"ECO 2";#N/A,#N/A,FALSE,"ECO 03";#N/A,#N/A,FALSE,"ECO-04";#N/A,#N/A,FALSE,"ECO-05";#N/A,#N/A,FALSE,"ECO-06";#N/A,#N/A,FALSE,"ECO-07";#N/A,#N/A,FALSE,"ECO-08"}</definedName>
    <definedName name="ANTEC1" hidden="1">{#N/A,#N/A,FALSE,"TEC 01";#N/A,#N/A,FALSE,"TEC 02";#N/A,#N/A,FALSE,"TEC 03";#N/A,#N/A,FALSE,"TEC 04";#N/A,#N/A,FALSE,"TEC 05";#N/A,#N/A,FALSE,"TEC 06";#N/A,#N/A,FALSE,"Form. Aseg. Calid.";#N/A,#N/A,FALSE,"TEC 07A";#N/A,#N/A,FALSE,"TEC 07B";#N/A,#N/A,FALSE,"TEC 07C";#N/A,#N/A,FALSE,"TEC 08";#N/A,#N/A,FALSE,"TEC 09";#N/A,#N/A,FALSE,"TEC 10";#N/A,#N/A,FALSE,"TEC 11";#N/A,#N/A,FALSE,"ECO 01";#N/A,#N/A,FALSE,"ECO 2";#N/A,#N/A,FALSE,"ECO 03";#N/A,#N/A,FALSE,"ECO-04";#N/A,#N/A,FALSE,"ECO-05";#N/A,#N/A,FALSE,"ECO-06";#N/A,#N/A,FALSE,"ECO-07";#N/A,#N/A,FALSE,"ECO-08"}</definedName>
    <definedName name="aqaqa" localSheetId="2" hidden="1">{#N/A,#N/A,FALSE,"minas";#N/A,#N/A,FALSE,"Total_OC015";#N/A,#N/A,FALSE,"ADMIN";#N/A,#N/A,FALSE,"PROCES";#N/A,#N/A,FALSE,"civil";#N/A,#N/A,FALSE,"CAÑER";#N/A,#N/A,FALSE,"ELEC";#N/A,#N/A,FALSE,"INSTR";#N/A,#N/A,FALSE,"PDS";#N/A,#N/A,FALSE,"mecan"}</definedName>
    <definedName name="aqaqa" localSheetId="4" hidden="1">{#N/A,#N/A,FALSE,"minas";#N/A,#N/A,FALSE,"Total_OC015";#N/A,#N/A,FALSE,"ADMIN";#N/A,#N/A,FALSE,"PROCES";#N/A,#N/A,FALSE,"civil";#N/A,#N/A,FALSE,"CAÑER";#N/A,#N/A,FALSE,"ELEC";#N/A,#N/A,FALSE,"INSTR";#N/A,#N/A,FALSE,"PDS";#N/A,#N/A,FALSE,"mecan"}</definedName>
    <definedName name="aqaqa" hidden="1">{#N/A,#N/A,FALSE,"minas";#N/A,#N/A,FALSE,"Total_OC015";#N/A,#N/A,FALSE,"ADMIN";#N/A,#N/A,FALSE,"PROCES";#N/A,#N/A,FALSE,"civil";#N/A,#N/A,FALSE,"CAÑER";#N/A,#N/A,FALSE,"ELEC";#N/A,#N/A,FALSE,"INSTR";#N/A,#N/A,FALSE,"PDS";#N/A,#N/A,FALSE,"mecan"}</definedName>
    <definedName name="arhe" localSheetId="2"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arhe" localSheetId="4"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arhe"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arweyg" localSheetId="2" hidden="1">{"year1",#N/A,FALSE,"IZT";"year2",#N/A,FALSE,"IZT"}</definedName>
    <definedName name="arweyg" localSheetId="4" hidden="1">{"year1",#N/A,FALSE,"IZT";"year2",#N/A,FALSE,"IZT"}</definedName>
    <definedName name="arweyg" hidden="1">{"year1",#N/A,FALSE,"IZT";"year2",#N/A,FALSE,"IZT"}</definedName>
    <definedName name="ASFSD" localSheetId="2" hidden="1">{#N/A,#N/A,FALSE,"mgtsum.XLS";#N/A,#N/A,FALSE,"CAPONE";#N/A,#N/A,FALSE,"CAPTWO";#N/A,#N/A,FALSE,"CAPTHREE"}</definedName>
    <definedName name="ASFSD" localSheetId="4" hidden="1">{#N/A,#N/A,FALSE,"mgtsum.XLS";#N/A,#N/A,FALSE,"CAPONE";#N/A,#N/A,FALSE,"CAPTWO";#N/A,#N/A,FALSE,"CAPTHREE"}</definedName>
    <definedName name="ASFSD" hidden="1">{#N/A,#N/A,FALSE,"mgtsum.XLS";#N/A,#N/A,FALSE,"CAPONE";#N/A,#N/A,FALSE,"CAPTWO";#N/A,#N/A,FALSE,"CAPTHREE"}</definedName>
    <definedName name="Asset_types">#REF!</definedName>
    <definedName name="asss" localSheetId="2"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asss" localSheetId="4"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asss"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Attachment" localSheetId="2" hidden="1">{"'Flowchart'!$A$2:$AO$22"}</definedName>
    <definedName name="Attachment" localSheetId="4" hidden="1">{"'Flowchart'!$A$2:$AO$22"}</definedName>
    <definedName name="Attachment" hidden="1">{"'Flowchart'!$A$2:$AO$22"}</definedName>
    <definedName name="avance" localSheetId="2" hidden="1">{"MO(BASE)",#N/A,FALSE,"MO(BASE)";"MO(BASE)1",#N/A,FALSE,"MO(BASE)";"MO(BASE)2",#N/A,FALSE,"MO(BASE)"}</definedName>
    <definedName name="avance" localSheetId="4" hidden="1">{"MO(BASE)",#N/A,FALSE,"MO(BASE)";"MO(BASE)1",#N/A,FALSE,"MO(BASE)";"MO(BASE)2",#N/A,FALSE,"MO(BASE)"}</definedName>
    <definedName name="avance" hidden="1">{"MO(BASE)",#N/A,FALSE,"MO(BASE)";"MO(BASE)1",#N/A,FALSE,"MO(BASE)";"MO(BASE)2",#N/A,FALSE,"MO(BASE)"}</definedName>
    <definedName name="avance_1" localSheetId="2" hidden="1">{"MO(BASE)",#N/A,FALSE,"MO(BASE)";"MO(BASE)1",#N/A,FALSE,"MO(BASE)";"MO(BASE)2",#N/A,FALSE,"MO(BASE)"}</definedName>
    <definedName name="avance_1" localSheetId="4" hidden="1">{"MO(BASE)",#N/A,FALSE,"MO(BASE)";"MO(BASE)1",#N/A,FALSE,"MO(BASE)";"MO(BASE)2",#N/A,FALSE,"MO(BASE)"}</definedName>
    <definedName name="avance_1" hidden="1">{"MO(BASE)",#N/A,FALSE,"MO(BASE)";"MO(BASE)1",#N/A,FALSE,"MO(BASE)";"MO(BASE)2",#N/A,FALSE,"MO(BASE)"}</definedName>
    <definedName name="avc" localSheetId="2" hidden="1">{#N/A,#N/A,FALSE,"Total_OC015";#N/A,#N/A,FALSE,"ADMIN";#N/A,#N/A,FALSE,"PROCES";#N/A,#N/A,FALSE,"mecan";#N/A,#N/A,FALSE,"civil";#N/A,#N/A,FALSE,"CAÑER";#N/A,#N/A,FALSE,"ELEC";#N/A,#N/A,FALSE,"INSTR"}</definedName>
    <definedName name="avc" localSheetId="4" hidden="1">{#N/A,#N/A,FALSE,"Total_OC015";#N/A,#N/A,FALSE,"ADMIN";#N/A,#N/A,FALSE,"PROCES";#N/A,#N/A,FALSE,"mecan";#N/A,#N/A,FALSE,"civil";#N/A,#N/A,FALSE,"CAÑER";#N/A,#N/A,FALSE,"ELEC";#N/A,#N/A,FALSE,"INSTR"}</definedName>
    <definedName name="avc" hidden="1">{#N/A,#N/A,FALSE,"Total_OC015";#N/A,#N/A,FALSE,"ADMIN";#N/A,#N/A,FALSE,"PROCES";#N/A,#N/A,FALSE,"mecan";#N/A,#N/A,FALSE,"civil";#N/A,#N/A,FALSE,"CAÑER";#N/A,#N/A,FALSE,"ELEC";#N/A,#N/A,FALSE,"INSTR"}</definedName>
    <definedName name="awr" localSheetId="2"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awr" localSheetId="4"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awr"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B" localSheetId="2"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B" localSheetId="4"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B"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ba" localSheetId="2" hidden="1">{#N/A,#N/A,FALSE,"Project Properties";#N/A,#N/A,FALSE,"Eng %";#N/A,#N/A,FALSE,"ENGFORM";#N/A,#N/A,FALSE,"staffing";#N/A,#N/A,FALSE,"spending"}</definedName>
    <definedName name="ba" localSheetId="4" hidden="1">{#N/A,#N/A,FALSE,"Project Properties";#N/A,#N/A,FALSE,"Eng %";#N/A,#N/A,FALSE,"ENGFORM";#N/A,#N/A,FALSE,"staffing";#N/A,#N/A,FALSE,"spending"}</definedName>
    <definedName name="ba" hidden="1">{#N/A,#N/A,FALSE,"Project Properties";#N/A,#N/A,FALSE,"Eng %";#N/A,#N/A,FALSE,"ENGFORM";#N/A,#N/A,FALSE,"staffing";#N/A,#N/A,FALSE,"spending"}</definedName>
    <definedName name="bb" localSheetId="2"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bb" localSheetId="4"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bb"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bbb" localSheetId="2" hidden="1">{#N/A,#N/A,TRUE,"FA 1 &amp; 2";#N/A,#N/A,TRUE,"FA 3 &amp; 4";#N/A,#N/A,TRUE,"FA 5 &amp; 6";#N/A,#N/A,TRUE,"FA 7 &amp; 8";#N/A,#N/A,TRUE,"FA 9 &amp; 10";#N/A,#N/A,TRUE,"FA 11";#N/A,#N/A,TRUE,"FA 12";#N/A,#N/A,TRUE,"FA 13";#N/A,#N/A,TRUE,"FA 14 &amp; 15"}</definedName>
    <definedName name="bbb" localSheetId="4" hidden="1">{#N/A,#N/A,TRUE,"FA 1 &amp; 2";#N/A,#N/A,TRUE,"FA 3 &amp; 4";#N/A,#N/A,TRUE,"FA 5 &amp; 6";#N/A,#N/A,TRUE,"FA 7 &amp; 8";#N/A,#N/A,TRUE,"FA 9 &amp; 10";#N/A,#N/A,TRUE,"FA 11";#N/A,#N/A,TRUE,"FA 12";#N/A,#N/A,TRUE,"FA 13";#N/A,#N/A,TRUE,"FA 14 &amp; 15"}</definedName>
    <definedName name="bbb" hidden="1">{#N/A,#N/A,TRUE,"FA 1 &amp; 2";#N/A,#N/A,TRUE,"FA 3 &amp; 4";#N/A,#N/A,TRUE,"FA 5 &amp; 6";#N/A,#N/A,TRUE,"FA 7 &amp; 8";#N/A,#N/A,TRUE,"FA 9 &amp; 10";#N/A,#N/A,TRUE,"FA 11";#N/A,#N/A,TRUE,"FA 12";#N/A,#N/A,TRUE,"FA 13";#N/A,#N/A,TRUE,"FA 14 &amp; 15"}</definedName>
    <definedName name="bbbb" localSheetId="2"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bbbb" localSheetId="4"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bbbb"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bbbbb" localSheetId="2" hidden="1">{"year1",#N/A,FALSE,"IZT";"year2",#N/A,FALSE,"IZT"}</definedName>
    <definedName name="bbbbb" localSheetId="4" hidden="1">{"year1",#N/A,FALSE,"IZT";"year2",#N/A,FALSE,"IZT"}</definedName>
    <definedName name="bbbbb" hidden="1">{"year1",#N/A,FALSE,"IZT";"year2",#N/A,FALSE,"IZT"}</definedName>
    <definedName name="bbbbbb" localSheetId="2"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bbbbbb" localSheetId="4"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bbbbbb"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bbbbbbb" localSheetId="2" hidden="1">{#N/A,#N/A,TRUE,"FA 1 &amp; 2";#N/A,#N/A,TRUE,"FA 3 &amp; 4";#N/A,#N/A,TRUE,"FA 5 &amp; 6";#N/A,#N/A,TRUE,"FA 7 &amp; 8";#N/A,#N/A,TRUE,"FA 9 &amp; 10";#N/A,#N/A,TRUE,"FA 11";#N/A,#N/A,TRUE,"FA 12";#N/A,#N/A,TRUE,"FA 13";#N/A,#N/A,TRUE,"FA 14 &amp; 15"}</definedName>
    <definedName name="bbbbbbb" localSheetId="4" hidden="1">{#N/A,#N/A,TRUE,"FA 1 &amp; 2";#N/A,#N/A,TRUE,"FA 3 &amp; 4";#N/A,#N/A,TRUE,"FA 5 &amp; 6";#N/A,#N/A,TRUE,"FA 7 &amp; 8";#N/A,#N/A,TRUE,"FA 9 &amp; 10";#N/A,#N/A,TRUE,"FA 11";#N/A,#N/A,TRUE,"FA 12";#N/A,#N/A,TRUE,"FA 13";#N/A,#N/A,TRUE,"FA 14 &amp; 15"}</definedName>
    <definedName name="bbbbbbb" hidden="1">{#N/A,#N/A,TRUE,"FA 1 &amp; 2";#N/A,#N/A,TRUE,"FA 3 &amp; 4";#N/A,#N/A,TRUE,"FA 5 &amp; 6";#N/A,#N/A,TRUE,"FA 7 &amp; 8";#N/A,#N/A,TRUE,"FA 9 &amp; 10";#N/A,#N/A,TRUE,"FA 11";#N/A,#N/A,TRUE,"FA 12";#N/A,#N/A,TRUE,"FA 13";#N/A,#N/A,TRUE,"FA 14 &amp; 15"}</definedName>
    <definedName name="bc" localSheetId="2" hidden="1">{#N/A,#N/A,FALSE,"Project Properties";#N/A,#N/A,FALSE,"Eng %";#N/A,#N/A,FALSE,"ENGFORM";#N/A,#N/A,FALSE,"staffing";#N/A,#N/A,FALSE,"spending"}</definedName>
    <definedName name="bc" localSheetId="4" hidden="1">{#N/A,#N/A,FALSE,"Project Properties";#N/A,#N/A,FALSE,"Eng %";#N/A,#N/A,FALSE,"ENGFORM";#N/A,#N/A,FALSE,"staffing";#N/A,#N/A,FALSE,"spending"}</definedName>
    <definedName name="bc" hidden="1">{#N/A,#N/A,FALSE,"Project Properties";#N/A,#N/A,FALSE,"Eng %";#N/A,#N/A,FALSE,"ENGFORM";#N/A,#N/A,FALSE,"staffing";#N/A,#N/A,FALSE,"spending"}</definedName>
    <definedName name="bcc" localSheetId="2" hidden="1">{#N/A,#N/A,FALSE,"Project Properties";#N/A,#N/A,FALSE,"Eng %";#N/A,#N/A,FALSE,"ENGFORM";#N/A,#N/A,FALSE,"staffing";#N/A,#N/A,FALSE,"spending"}</definedName>
    <definedName name="bcc" localSheetId="4" hidden="1">{#N/A,#N/A,FALSE,"Project Properties";#N/A,#N/A,FALSE,"Eng %";#N/A,#N/A,FALSE,"ENGFORM";#N/A,#N/A,FALSE,"staffing";#N/A,#N/A,FALSE,"spending"}</definedName>
    <definedName name="bcc" hidden="1">{#N/A,#N/A,FALSE,"Project Properties";#N/A,#N/A,FALSE,"Eng %";#N/A,#N/A,FALSE,"ENGFORM";#N/A,#N/A,FALSE,"staffing";#N/A,#N/A,FALSE,"spending"}</definedName>
    <definedName name="bcd" localSheetId="2" hidden="1">{#N/A,#N/A,FALSE,"Project Properties";#N/A,#N/A,FALSE,"Eng %";#N/A,#N/A,FALSE,"ENGFORM";#N/A,#N/A,FALSE,"staffing";#N/A,#N/A,FALSE,"spending"}</definedName>
    <definedName name="bcd" localSheetId="4" hidden="1">{#N/A,#N/A,FALSE,"Project Properties";#N/A,#N/A,FALSE,"Eng %";#N/A,#N/A,FALSE,"ENGFORM";#N/A,#N/A,FALSE,"staffing";#N/A,#N/A,FALSE,"spending"}</definedName>
    <definedName name="bcd" hidden="1">{#N/A,#N/A,FALSE,"Project Properties";#N/A,#N/A,FALSE,"Eng %";#N/A,#N/A,FALSE,"ENGFORM";#N/A,#N/A,FALSE,"staffing";#N/A,#N/A,FALSE,"spending"}</definedName>
    <definedName name="bce" localSheetId="2" hidden="1">{#N/A,#N/A,FALSE,"Project Properties";#N/A,#N/A,FALSE,"Eng %";#N/A,#N/A,FALSE,"ENGFORM";#N/A,#N/A,FALSE,"staffing";#N/A,#N/A,FALSE,"spending"}</definedName>
    <definedName name="bce" localSheetId="4" hidden="1">{#N/A,#N/A,FALSE,"Project Properties";#N/A,#N/A,FALSE,"Eng %";#N/A,#N/A,FALSE,"ENGFORM";#N/A,#N/A,FALSE,"staffing";#N/A,#N/A,FALSE,"spending"}</definedName>
    <definedName name="bce" hidden="1">{#N/A,#N/A,FALSE,"Project Properties";#N/A,#N/A,FALSE,"Eng %";#N/A,#N/A,FALSE,"ENGFORM";#N/A,#N/A,FALSE,"staffing";#N/A,#N/A,FALSE,"spending"}</definedName>
    <definedName name="bd" localSheetId="2" hidden="1">{#N/A,#N/A,FALSE,"Project Properties";#N/A,#N/A,FALSE,"Eng %";#N/A,#N/A,FALSE,"ENGFORM";#N/A,#N/A,FALSE,"staffing";#N/A,#N/A,FALSE,"spending"}</definedName>
    <definedName name="bd" localSheetId="4" hidden="1">{#N/A,#N/A,FALSE,"Project Properties";#N/A,#N/A,FALSE,"Eng %";#N/A,#N/A,FALSE,"ENGFORM";#N/A,#N/A,FALSE,"staffing";#N/A,#N/A,FALSE,"spending"}</definedName>
    <definedName name="bd" hidden="1">{#N/A,#N/A,FALSE,"Project Properties";#N/A,#N/A,FALSE,"Eng %";#N/A,#N/A,FALSE,"ENGFORM";#N/A,#N/A,FALSE,"staffing";#N/A,#N/A,FALSE,"spending"}</definedName>
    <definedName name="be" localSheetId="2" hidden="1">{#N/A,#N/A,FALSE,"Project Properties";#N/A,#N/A,FALSE,"Eng %";#N/A,#N/A,FALSE,"ENGFORM";#N/A,#N/A,FALSE,"staffing";#N/A,#N/A,FALSE,"spending"}</definedName>
    <definedName name="be" localSheetId="4" hidden="1">{#N/A,#N/A,FALSE,"Project Properties";#N/A,#N/A,FALSE,"Eng %";#N/A,#N/A,FALSE,"ENGFORM";#N/A,#N/A,FALSE,"staffing";#N/A,#N/A,FALSE,"spending"}</definedName>
    <definedName name="be" hidden="1">{#N/A,#N/A,FALSE,"Project Properties";#N/A,#N/A,FALSE,"Eng %";#N/A,#N/A,FALSE,"ENGFORM";#N/A,#N/A,FALSE,"staffing";#N/A,#N/A,FALSE,"spending"}</definedName>
    <definedName name="bg" localSheetId="2" hidden="1">{#N/A,#N/A,FALSE,"Project Properties";#N/A,#N/A,FALSE,"Eng %";#N/A,#N/A,FALSE,"ENGFORM";#N/A,#N/A,FALSE,"staffing";#N/A,#N/A,FALSE,"spending"}</definedName>
    <definedName name="bg" localSheetId="4" hidden="1">{#N/A,#N/A,FALSE,"Project Properties";#N/A,#N/A,FALSE,"Eng %";#N/A,#N/A,FALSE,"ENGFORM";#N/A,#N/A,FALSE,"staffing";#N/A,#N/A,FALSE,"spending"}</definedName>
    <definedName name="bg" hidden="1">{#N/A,#N/A,FALSE,"Project Properties";#N/A,#N/A,FALSE,"Eng %";#N/A,#N/A,FALSE,"ENGFORM";#N/A,#N/A,FALSE,"staffing";#N/A,#N/A,FALSE,"spending"}</definedName>
    <definedName name="bhjghui" localSheetId="2" hidden="1">{#N/A,#N/A,FALSE,"Hoja1";#N/A,#N/A,FALSE,"Hoja2";#N/A,#N/A,FALSE,"Hoja3";#N/A,#N/A,FALSE,"Hoja4";#N/A,#N/A,FALSE,"Hoja5";#N/A,#N/A,FALSE,"Hoja6"}</definedName>
    <definedName name="bhjghui" localSheetId="4" hidden="1">{#N/A,#N/A,FALSE,"Hoja1";#N/A,#N/A,FALSE,"Hoja2";#N/A,#N/A,FALSE,"Hoja3";#N/A,#N/A,FALSE,"Hoja4";#N/A,#N/A,FALSE,"Hoja5";#N/A,#N/A,FALSE,"Hoja6"}</definedName>
    <definedName name="bhjghui" hidden="1">{#N/A,#N/A,FALSE,"Hoja1";#N/A,#N/A,FALSE,"Hoja2";#N/A,#N/A,FALSE,"Hoja3";#N/A,#N/A,FALSE,"Hoja4";#N/A,#N/A,FALSE,"Hoja5";#N/A,#N/A,FALSE,"Hoja6"}</definedName>
    <definedName name="bnmbm" localSheetId="2"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bnmbm" localSheetId="4"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bnmbm"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bob" localSheetId="2" hidden="1">{#N/A,#N/A,TRUE,"Page de garde";#N/A,#N/A,TRUE,"Estimation ingénierie";#N/A,#N/A,TRUE,"Synthése des heures";#N/A,#N/A,TRUE,"Etudes préliminaires";#N/A,#N/A,TRUE,"Avant projet";#N/A,#N/A,TRUE,"Projet";#N/A,#N/A,TRUE,"Approvisionnement";#N/A,#N/A,TRUE,"Construction";#N/A,#N/A,TRUE,"Essais  mise en route"}</definedName>
    <definedName name="bob" localSheetId="4" hidden="1">{#N/A,#N/A,TRUE,"Page de garde";#N/A,#N/A,TRUE,"Estimation ingénierie";#N/A,#N/A,TRUE,"Synthése des heures";#N/A,#N/A,TRUE,"Etudes préliminaires";#N/A,#N/A,TRUE,"Avant projet";#N/A,#N/A,TRUE,"Projet";#N/A,#N/A,TRUE,"Approvisionnement";#N/A,#N/A,TRUE,"Construction";#N/A,#N/A,TRUE,"Essais  mise en route"}</definedName>
    <definedName name="bob" hidden="1">{#N/A,#N/A,TRUE,"Page de garde";#N/A,#N/A,TRUE,"Estimation ingénierie";#N/A,#N/A,TRUE,"Synthése des heures";#N/A,#N/A,TRUE,"Etudes préliminaires";#N/A,#N/A,TRUE,"Avant projet";#N/A,#N/A,TRUE,"Projet";#N/A,#N/A,TRUE,"Approvisionnement";#N/A,#N/A,TRUE,"Construction";#N/A,#N/A,TRUE,"Essais  mise en route"}</definedName>
    <definedName name="bob.bob" localSheetId="2" hidden="1">{#N/A,#N/A,TRUE,"Page de garde";#N/A,#N/A,TRUE,"Estimation ingénierie";#N/A,#N/A,TRUE,"Synthése des heures";#N/A,#N/A,TRUE,"Etudes préliminaires";#N/A,#N/A,TRUE,"Avant projet";#N/A,#N/A,TRUE,"Projet";#N/A,#N/A,TRUE,"Approvisionnement";#N/A,#N/A,TRUE,"Construction";#N/A,#N/A,TRUE,"Essais  mise en route"}</definedName>
    <definedName name="bob.bob" localSheetId="4" hidden="1">{#N/A,#N/A,TRUE,"Page de garde";#N/A,#N/A,TRUE,"Estimation ingénierie";#N/A,#N/A,TRUE,"Synthése des heures";#N/A,#N/A,TRUE,"Etudes préliminaires";#N/A,#N/A,TRUE,"Avant projet";#N/A,#N/A,TRUE,"Projet";#N/A,#N/A,TRUE,"Approvisionnement";#N/A,#N/A,TRUE,"Construction";#N/A,#N/A,TRUE,"Essais  mise en route"}</definedName>
    <definedName name="bob.bob" hidden="1">{#N/A,#N/A,TRUE,"Page de garde";#N/A,#N/A,TRUE,"Estimation ingénierie";#N/A,#N/A,TRUE,"Synthése des heures";#N/A,#N/A,TRUE,"Etudes préliminaires";#N/A,#N/A,TRUE,"Avant projet";#N/A,#N/A,TRUE,"Projet";#N/A,#N/A,TRUE,"Approvisionnement";#N/A,#N/A,TRUE,"Construction";#N/A,#N/A,TRUE,"Essais  mise en route"}</definedName>
    <definedName name="Bollocks" hidden="1">#REF!</definedName>
    <definedName name="caca" localSheetId="2" hidden="1">{#N/A,#N/A,TRUE,"Est. de Fact.";#N/A,#N/A,TRUE,"Capitulo 19";#N/A,#N/A,TRUE,"Proyecto P855"}</definedName>
    <definedName name="caca" localSheetId="4" hidden="1">{#N/A,#N/A,TRUE,"Est. de Fact.";#N/A,#N/A,TRUE,"Capitulo 19";#N/A,#N/A,TRUE,"Proyecto P855"}</definedName>
    <definedName name="caca" hidden="1">{#N/A,#N/A,TRUE,"Est. de Fact.";#N/A,#N/A,TRUE,"Capitulo 19";#N/A,#N/A,TRUE,"Proyecto P855"}</definedName>
    <definedName name="cal" localSheetId="2" hidden="1">{#N/A,#N/A,FALSE,"Project Properties";#N/A,#N/A,FALSE,"Eng %";#N/A,#N/A,FALSE,"ENGFORM";#N/A,#N/A,FALSE,"staffing";#N/A,#N/A,FALSE,"spending"}</definedName>
    <definedName name="cal" localSheetId="4" hidden="1">{#N/A,#N/A,FALSE,"Project Properties";#N/A,#N/A,FALSE,"Eng %";#N/A,#N/A,FALSE,"ENGFORM";#N/A,#N/A,FALSE,"staffing";#N/A,#N/A,FALSE,"spending"}</definedName>
    <definedName name="cal" hidden="1">{#N/A,#N/A,FALSE,"Project Properties";#N/A,#N/A,FALSE,"Eng %";#N/A,#N/A,FALSE,"ENGFORM";#N/A,#N/A,FALSE,"staffing";#N/A,#N/A,FALSE,"spending"}</definedName>
    <definedName name="calvin" localSheetId="2" hidden="1">{#N/A,#N/A,FALSE,"Project Properties";#N/A,#N/A,FALSE,"Eng %";#N/A,#N/A,FALSE,"ENGFORM";#N/A,#N/A,FALSE,"staffing";#N/A,#N/A,FALSE,"spending"}</definedName>
    <definedName name="calvin" localSheetId="4" hidden="1">{#N/A,#N/A,FALSE,"Project Properties";#N/A,#N/A,FALSE,"Eng %";#N/A,#N/A,FALSE,"ENGFORM";#N/A,#N/A,FALSE,"staffing";#N/A,#N/A,FALSE,"spending"}</definedName>
    <definedName name="calvin" hidden="1">{#N/A,#N/A,FALSE,"Project Properties";#N/A,#N/A,FALSE,"Eng %";#N/A,#N/A,FALSE,"ENGFORM";#N/A,#N/A,FALSE,"staffing";#N/A,#N/A,FALSE,"spending"}</definedName>
    <definedName name="Camióm" localSheetId="2" hidden="1">{"FlujoGastos",#N/A,FALSE,"Base";"FlujoGastos",#N/A,FALSE,"Buzón Tren";"FlujoGastos",#N/A,FALSE,"Buzón Camión";"FlujoGastos",#N/A,FALSE,"LHD Camión";"FlujoGastos",#N/A,FALSE,"Cámara Camión"}</definedName>
    <definedName name="Camióm" localSheetId="4" hidden="1">{"FlujoGastos",#N/A,FALSE,"Base";"FlujoGastos",#N/A,FALSE,"Buzón Tren";"FlujoGastos",#N/A,FALSE,"Buzón Camión";"FlujoGastos",#N/A,FALSE,"LHD Camión";"FlujoGastos",#N/A,FALSE,"Cámara Camión"}</definedName>
    <definedName name="Camióm" hidden="1">{"FlujoGastos",#N/A,FALSE,"Base";"FlujoGastos",#N/A,FALSE,"Buzón Tren";"FlujoGastos",#N/A,FALSE,"Buzón Camión";"FlujoGastos",#N/A,FALSE,"LHD Camión";"FlujoGastos",#N/A,FALSE,"Cámara Camión"}</definedName>
    <definedName name="Capability">#REF!</definedName>
    <definedName name="CAPACITACION" localSheetId="2" hidden="1">{"MO(BASE)",#N/A,FALSE,"MO(BASE)";"MO(BASE)1",#N/A,FALSE,"MO(BASE)";"MO(BASE)2",#N/A,FALSE,"MO(BASE)"}</definedName>
    <definedName name="CAPACITACION" localSheetId="4" hidden="1">{"MO(BASE)",#N/A,FALSE,"MO(BASE)";"MO(BASE)1",#N/A,FALSE,"MO(BASE)";"MO(BASE)2",#N/A,FALSE,"MO(BASE)"}</definedName>
    <definedName name="CAPACITACION" hidden="1">{"MO(BASE)",#N/A,FALSE,"MO(BASE)";"MO(BASE)1",#N/A,FALSE,"MO(BASE)";"MO(BASE)2",#N/A,FALSE,"MO(BASE)"}</definedName>
    <definedName name="capoac" localSheetId="2" hidden="1">{"MO(BASE)",#N/A,FALSE,"MO(BASE)";"MO(BASE)1",#N/A,FALSE,"MO(BASE)";"MO(BASE)2",#N/A,FALSE,"MO(BASE)"}</definedName>
    <definedName name="capoac" localSheetId="4" hidden="1">{"MO(BASE)",#N/A,FALSE,"MO(BASE)";"MO(BASE)1",#N/A,FALSE,"MO(BASE)";"MO(BASE)2",#N/A,FALSE,"MO(BASE)"}</definedName>
    <definedName name="capoac" hidden="1">{"MO(BASE)",#N/A,FALSE,"MO(BASE)";"MO(BASE)1",#N/A,FALSE,"MO(BASE)";"MO(BASE)2",#N/A,FALSE,"MO(BASE)"}</definedName>
    <definedName name="casa" localSheetId="2" hidden="1">{#N/A,#N/A,FALSE,"masez (10)";#N/A,#N/A,FALSE,"masez (7)";#N/A,#N/A,FALSE,"masez (6)";#N/A,#N/A,FALSE,"masez (5)";#N/A,#N/A,FALSE,"masez (4)";#N/A,#N/A,FALSE,"masez (3)";#N/A,#N/A,FALSE,"masez (2)";#N/A,#N/A,FALSE,"GME";#N/A,#N/A,FALSE,"masez"}</definedName>
    <definedName name="casa" localSheetId="4" hidden="1">{#N/A,#N/A,FALSE,"masez (10)";#N/A,#N/A,FALSE,"masez (7)";#N/A,#N/A,FALSE,"masez (6)";#N/A,#N/A,FALSE,"masez (5)";#N/A,#N/A,FALSE,"masez (4)";#N/A,#N/A,FALSE,"masez (3)";#N/A,#N/A,FALSE,"masez (2)";#N/A,#N/A,FALSE,"GME";#N/A,#N/A,FALSE,"masez"}</definedName>
    <definedName name="casa" hidden="1">{#N/A,#N/A,FALSE,"masez (10)";#N/A,#N/A,FALSE,"masez (7)";#N/A,#N/A,FALSE,"masez (6)";#N/A,#N/A,FALSE,"masez (5)";#N/A,#N/A,FALSE,"masez (4)";#N/A,#N/A,FALSE,"masez (3)";#N/A,#N/A,FALSE,"masez (2)";#N/A,#N/A,FALSE,"GME";#N/A,#N/A,FALSE,"masez"}</definedName>
    <definedName name="CATS.Project" hidden="1">"S7030"</definedName>
    <definedName name="cc" localSheetId="2" hidden="1">{"year1",#N/A,FALSE,"IZT";"year2",#N/A,FALSE,"IZT"}</definedName>
    <definedName name="cc" localSheetId="4" hidden="1">{"year1",#N/A,FALSE,"IZT";"year2",#N/A,FALSE,"IZT"}</definedName>
    <definedName name="cc" hidden="1">{"year1",#N/A,FALSE,"IZT";"year2",#N/A,FALSE,"IZT"}</definedName>
    <definedName name="ccc" localSheetId="2" hidden="1">{"year1",#N/A,FALSE,"IZT";"year2",#N/A,FALSE,"IZT"}</definedName>
    <definedName name="ccc" localSheetId="4" hidden="1">{"year1",#N/A,FALSE,"IZT";"year2",#N/A,FALSE,"IZT"}</definedName>
    <definedName name="ccc" hidden="1">{"year1",#N/A,FALSE,"IZT";"year2",#N/A,FALSE,"IZT"}</definedName>
    <definedName name="cccc" localSheetId="2"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cccc" localSheetId="4"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cccc"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cccccc" localSheetId="2" hidden="1">{#N/A,#N/A,FALSE,"minas";#N/A,#N/A,FALSE,"Total_OC015";#N/A,#N/A,FALSE,"ADMIN";#N/A,#N/A,FALSE,"PROCES";#N/A,#N/A,FALSE,"civil";#N/A,#N/A,FALSE,"CAÑER";#N/A,#N/A,FALSE,"ELEC";#N/A,#N/A,FALSE,"INSTR";#N/A,#N/A,FALSE,"PDS";#N/A,#N/A,FALSE,"mecan"}</definedName>
    <definedName name="cccccc" localSheetId="4" hidden="1">{#N/A,#N/A,FALSE,"minas";#N/A,#N/A,FALSE,"Total_OC015";#N/A,#N/A,FALSE,"ADMIN";#N/A,#N/A,FALSE,"PROCES";#N/A,#N/A,FALSE,"civil";#N/A,#N/A,FALSE,"CAÑER";#N/A,#N/A,FALSE,"ELEC";#N/A,#N/A,FALSE,"INSTR";#N/A,#N/A,FALSE,"PDS";#N/A,#N/A,FALSE,"mecan"}</definedName>
    <definedName name="cccccc" hidden="1">{#N/A,#N/A,FALSE,"minas";#N/A,#N/A,FALSE,"Total_OC015";#N/A,#N/A,FALSE,"ADMIN";#N/A,#N/A,FALSE,"PROCES";#N/A,#N/A,FALSE,"civil";#N/A,#N/A,FALSE,"CAÑER";#N/A,#N/A,FALSE,"ELEC";#N/A,#N/A,FALSE,"INSTR";#N/A,#N/A,FALSE,"PDS";#N/A,#N/A,FALSE,"mecan"}</definedName>
    <definedName name="ccl" localSheetId="2"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ccl" localSheetId="4"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ccl"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cd" localSheetId="2" hidden="1">{#N/A,#N/A,FALSE,"Project Properties";#N/A,#N/A,FALSE,"Eng %";#N/A,#N/A,FALSE,"ENGFORM";#N/A,#N/A,FALSE,"staffing";#N/A,#N/A,FALSE,"spending"}</definedName>
    <definedName name="cd" localSheetId="4" hidden="1">{#N/A,#N/A,FALSE,"Project Properties";#N/A,#N/A,FALSE,"Eng %";#N/A,#N/A,FALSE,"ENGFORM";#N/A,#N/A,FALSE,"staffing";#N/A,#N/A,FALSE,"spending"}</definedName>
    <definedName name="cd" hidden="1">{#N/A,#N/A,FALSE,"Project Properties";#N/A,#N/A,FALSE,"Eng %";#N/A,#N/A,FALSE,"ENGFORM";#N/A,#N/A,FALSE,"staffing";#N/A,#N/A,FALSE,"spending"}</definedName>
    <definedName name="cdtuoitud" localSheetId="2"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cdtuoitud" localSheetId="4"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cdtuoitud"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ce" localSheetId="2" hidden="1">{#N/A,#N/A,FALSE,"Project Properties";#N/A,#N/A,FALSE,"Eng %";#N/A,#N/A,FALSE,"ENGFORM";#N/A,#N/A,FALSE,"staffing";#N/A,#N/A,FALSE,"spending"}</definedName>
    <definedName name="ce" localSheetId="4" hidden="1">{#N/A,#N/A,FALSE,"Project Properties";#N/A,#N/A,FALSE,"Eng %";#N/A,#N/A,FALSE,"ENGFORM";#N/A,#N/A,FALSE,"staffing";#N/A,#N/A,FALSE,"spending"}</definedName>
    <definedName name="ce" hidden="1">{#N/A,#N/A,FALSE,"Project Properties";#N/A,#N/A,FALSE,"Eng %";#N/A,#N/A,FALSE,"ENGFORM";#N/A,#N/A,FALSE,"staffing";#N/A,#N/A,FALSE,"spending"}</definedName>
    <definedName name="cf" localSheetId="2" hidden="1">{#N/A,#N/A,FALSE,"Project Properties";#N/A,#N/A,FALSE,"Eng %";#N/A,#N/A,FALSE,"ENGFORM";#N/A,#N/A,FALSE,"staffing";#N/A,#N/A,FALSE,"spending"}</definedName>
    <definedName name="cf" localSheetId="4" hidden="1">{#N/A,#N/A,FALSE,"Project Properties";#N/A,#N/A,FALSE,"Eng %";#N/A,#N/A,FALSE,"ENGFORM";#N/A,#N/A,FALSE,"staffing";#N/A,#N/A,FALSE,"spending"}</definedName>
    <definedName name="cf" hidden="1">{#N/A,#N/A,FALSE,"Project Properties";#N/A,#N/A,FALSE,"Eng %";#N/A,#N/A,FALSE,"ENGFORM";#N/A,#N/A,FALSE,"staffing";#N/A,#N/A,FALSE,"spending"}</definedName>
    <definedName name="ch" localSheetId="2" hidden="1">{"ECML Programme",#N/A,TRUE,"Summary";"Leeds 1st Programme",#N/A,TRUE,"Summary";"Sunderland Direct",#N/A,TRUE,"Summary";"Customer driven",#N/A,TRUE,"Summary";"Safety",#N/A,TRUE,"Summary";"Legal requirement",#N/A,TRUE,"Summary";"Performance",#N/A,TRUE,"Summary";"Renewal of failed asset",#N/A,TRUE,"Summary";"Signalling renewals",#N/A,TRUE,"Summary";"Track renewals",#N/A,TRUE,"Summary";"SRP",#N/A,TRUE,"Summary";"Structures renewals",#N/A,TRUE,"Summary";"Scheme completion",#N/A,TRUE,"Summary"}</definedName>
    <definedName name="ch" localSheetId="4" hidden="1">{"ECML Programme",#N/A,TRUE,"Summary";"Leeds 1st Programme",#N/A,TRUE,"Summary";"Sunderland Direct",#N/A,TRUE,"Summary";"Customer driven",#N/A,TRUE,"Summary";"Safety",#N/A,TRUE,"Summary";"Legal requirement",#N/A,TRUE,"Summary";"Performance",#N/A,TRUE,"Summary";"Renewal of failed asset",#N/A,TRUE,"Summary";"Signalling renewals",#N/A,TRUE,"Summary";"Track renewals",#N/A,TRUE,"Summary";"SRP",#N/A,TRUE,"Summary";"Structures renewals",#N/A,TRUE,"Summary";"Scheme completion",#N/A,TRUE,"Summary"}</definedName>
    <definedName name="ch" hidden="1">{"ECML Programme",#N/A,TRUE,"Summary";"Leeds 1st Programme",#N/A,TRUE,"Summary";"Sunderland Direct",#N/A,TRUE,"Summary";"Customer driven",#N/A,TRUE,"Summary";"Safety",#N/A,TRUE,"Summary";"Legal requirement",#N/A,TRUE,"Summary";"Performance",#N/A,TRUE,"Summary";"Renewal of failed asset",#N/A,TRUE,"Summary";"Signalling renewals",#N/A,TRUE,"Summary";"Track renewals",#N/A,TRUE,"Summary";"SRP",#N/A,TRUE,"Summary";"Structures renewals",#N/A,TRUE,"Summary";"Scheme completion",#N/A,TRUE,"Summary"}</definedName>
    <definedName name="Chancador" localSheetId="2"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Chancador" localSheetId="4"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Chancador"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CHSFH" localSheetId="2" hidden="1">{#N/A,#N/A,FALSE,"masez (10)";#N/A,#N/A,FALSE,"masez (7)";#N/A,#N/A,FALSE,"masez (6)";#N/A,#N/A,FALSE,"masez (5)";#N/A,#N/A,FALSE,"masez (4)";#N/A,#N/A,FALSE,"masez (3)";#N/A,#N/A,FALSE,"masez (2)";#N/A,#N/A,FALSE,"GME";#N/A,#N/A,FALSE,"masez"}</definedName>
    <definedName name="CHSFH" localSheetId="4" hidden="1">{#N/A,#N/A,FALSE,"masez (10)";#N/A,#N/A,FALSE,"masez (7)";#N/A,#N/A,FALSE,"masez (6)";#N/A,#N/A,FALSE,"masez (5)";#N/A,#N/A,FALSE,"masez (4)";#N/A,#N/A,FALSE,"masez (3)";#N/A,#N/A,FALSE,"masez (2)";#N/A,#N/A,FALSE,"GME";#N/A,#N/A,FALSE,"masez"}</definedName>
    <definedName name="CHSFH" hidden="1">{#N/A,#N/A,FALSE,"masez (10)";#N/A,#N/A,FALSE,"masez (7)";#N/A,#N/A,FALSE,"masez (6)";#N/A,#N/A,FALSE,"masez (5)";#N/A,#N/A,FALSE,"masez (4)";#N/A,#N/A,FALSE,"masez (3)";#N/A,#N/A,FALSE,"masez (2)";#N/A,#N/A,FALSE,"GME";#N/A,#N/A,FALSE,"masez"}</definedName>
    <definedName name="COCHILCO" localSheetId="2" hidden="1">{#N/A,#N/A,TRUE,"Est. de Fact.";#N/A,#N/A,TRUE,"Capitulo 19";#N/A,#N/A,TRUE,"Proyecto P855"}</definedName>
    <definedName name="COCHILCO" localSheetId="4" hidden="1">{#N/A,#N/A,TRUE,"Est. de Fact.";#N/A,#N/A,TRUE,"Capitulo 19";#N/A,#N/A,TRUE,"Proyecto P855"}</definedName>
    <definedName name="COCHILCO" hidden="1">{#N/A,#N/A,TRUE,"Est. de Fact.";#N/A,#N/A,TRUE,"Capitulo 19";#N/A,#N/A,TRUE,"Proyecto P855"}</definedName>
    <definedName name="Code" hidden="1">#REF!</definedName>
    <definedName name="Com" localSheetId="2" hidden="1">{"year1",#N/A,FALSE,"IZT";"year2",#N/A,FALSE,"IZT"}</definedName>
    <definedName name="Com" localSheetId="4" hidden="1">{"year1",#N/A,FALSE,"IZT";"year2",#N/A,FALSE,"IZT"}</definedName>
    <definedName name="Com" hidden="1">{"year1",#N/A,FALSE,"IZT";"year2",#N/A,FALSE,"IZT"}</definedName>
    <definedName name="Company">#REF!</definedName>
    <definedName name="Company_Size">#REF!</definedName>
    <definedName name="Correas" localSheetId="2" hidden="1">{"desarrollo",#N/A,FALSE,"Cámara Camión";"resumen",#N/A,FALSE,"Cámara Camión";"eqprod",#N/A,FALSE,"Cámara Camión"}</definedName>
    <definedName name="Correas" localSheetId="4" hidden="1">{"desarrollo",#N/A,FALSE,"Cámara Camión";"resumen",#N/A,FALSE,"Cámara Camión";"eqprod",#N/A,FALSE,"Cámara Camión"}</definedName>
    <definedName name="Correas" hidden="1">{"desarrollo",#N/A,FALSE,"Cámara Camión";"resumen",#N/A,FALSE,"Cámara Camión";"eqprod",#N/A,FALSE,"Cámara Camión"}</definedName>
    <definedName name="cpi" localSheetId="2">#REF!</definedName>
    <definedName name="cpi" localSheetId="3">#REF!</definedName>
    <definedName name="cpi" localSheetId="1">#REF!</definedName>
    <definedName name="cpi">#REF!</definedName>
    <definedName name="cub" localSheetId="2" hidden="1">{#N/A,#N/A,FALSE,"RESUMEN";#N/A,#N/A,FALSE,"GG-GI";#N/A,#N/A,FALSE,"AMB";#N/A,#N/A,FALSE,"EyR";#N/A,#N/A,FALSE,"UCP";#N/A,#N/A,FALSE,"IND";#N/A,#N/A,FALSE,"LR";#N/A,#N/A,FALSE,"PRV";#N/A,#N/A,FALSE,"TÚNELES";#N/A,#N/A,FALSE,"IDT";#N/A,#N/A,FALSE,"ING"}</definedName>
    <definedName name="cub" localSheetId="4" hidden="1">{#N/A,#N/A,FALSE,"RESUMEN";#N/A,#N/A,FALSE,"GG-GI";#N/A,#N/A,FALSE,"AMB";#N/A,#N/A,FALSE,"EyR";#N/A,#N/A,FALSE,"UCP";#N/A,#N/A,FALSE,"IND";#N/A,#N/A,FALSE,"LR";#N/A,#N/A,FALSE,"PRV";#N/A,#N/A,FALSE,"TÚNELES";#N/A,#N/A,FALSE,"IDT";#N/A,#N/A,FALSE,"ING"}</definedName>
    <definedName name="cub" hidden="1">{#N/A,#N/A,FALSE,"RESUMEN";#N/A,#N/A,FALSE,"GG-GI";#N/A,#N/A,FALSE,"AMB";#N/A,#N/A,FALSE,"EyR";#N/A,#N/A,FALSE,"UCP";#N/A,#N/A,FALSE,"IND";#N/A,#N/A,FALSE,"LR";#N/A,#N/A,FALSE,"PRV";#N/A,#N/A,FALSE,"TÚNELES";#N/A,#N/A,FALSE,"IDT";#N/A,#N/A,FALSE,"ING"}</definedName>
    <definedName name="CurrencyCodes" hidden="1">#REF!</definedName>
    <definedName name="D" localSheetId="2"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D" localSheetId="4"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D"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d22d" localSheetId="2"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d22d" localSheetId="4"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d22d"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danil" localSheetId="2" hidden="1">{#N/A,#N/A,FALSE,"DISEÑO";#N/A,#N/A,FALSE,"CAMARAS";#N/A,#N/A,FALSE,"EXCAVACION";#N/A,#N/A,FALSE,"Q.PORTEO";#N/A,#N/A,FALSE,"Q.DIS";#N/A,#N/A,FALSE,"Q.MIN"}</definedName>
    <definedName name="danil" localSheetId="4" hidden="1">{#N/A,#N/A,FALSE,"DISEÑO";#N/A,#N/A,FALSE,"CAMARAS";#N/A,#N/A,FALSE,"EXCAVACION";#N/A,#N/A,FALSE,"Q.PORTEO";#N/A,#N/A,FALSE,"Q.DIS";#N/A,#N/A,FALSE,"Q.MIN"}</definedName>
    <definedName name="danil" hidden="1">{#N/A,#N/A,FALSE,"DISEÑO";#N/A,#N/A,FALSE,"CAMARAS";#N/A,#N/A,FALSE,"EXCAVACION";#N/A,#N/A,FALSE,"Q.PORTEO";#N/A,#N/A,FALSE,"Q.DIS";#N/A,#N/A,FALSE,"Q.MIN"}</definedName>
    <definedName name="danny" localSheetId="2" hidden="1">{"Equipment cost",#N/A,FALSE,"bulks"}</definedName>
    <definedName name="danny" localSheetId="4" hidden="1">{"Equipment cost",#N/A,FALSE,"bulks"}</definedName>
    <definedName name="danny" hidden="1">{"Equipment cost",#N/A,FALSE,"bulks"}</definedName>
    <definedName name="data1" hidden="1">#REF!</definedName>
    <definedName name="data2" hidden="1">#REF!</definedName>
    <definedName name="data3" hidden="1">#REF!</definedName>
    <definedName name="Datos1" localSheetId="2" hidden="1">{"Sens Table",#N/A,FALSE,"Timing &amp; Assumptions";#N/A,#N/A,FALSE,"Key Data &amp; Results";"Cash Flow",#N/A,FALSE,"Cash Flows";#N/A,#N/A,FALSE,"Table of Contents";"Total Op Expenses Base Case",#N/A,FALSE,"Total Op Costs";"Plant Opex Base Case",#N/A,FALSE,"Plant Operating Expenses";"Mine Opex Base Case",#N/A,FALSE,"Mine Op Costs";"View_Base",#N/A,FALSE,"Labor Summary by Operation";"View_Base",#N/A,FALSE,"Labor by Function";"Cost Base",#N/A,FALSE,"Cost Table";"Book Base",#N/A,FALSE,"Book Depreciation";"Mine Plan Base Case",#N/A,FALSE,"Mine Plan";"Unit Costs",#N/A,FALSE,"Timing &amp; Assumptions"}</definedName>
    <definedName name="Datos1" localSheetId="4" hidden="1">{"Sens Table",#N/A,FALSE,"Timing &amp; Assumptions";#N/A,#N/A,FALSE,"Key Data &amp; Results";"Cash Flow",#N/A,FALSE,"Cash Flows";#N/A,#N/A,FALSE,"Table of Contents";"Total Op Expenses Base Case",#N/A,FALSE,"Total Op Costs";"Plant Opex Base Case",#N/A,FALSE,"Plant Operating Expenses";"Mine Opex Base Case",#N/A,FALSE,"Mine Op Costs";"View_Base",#N/A,FALSE,"Labor Summary by Operation";"View_Base",#N/A,FALSE,"Labor by Function";"Cost Base",#N/A,FALSE,"Cost Table";"Book Base",#N/A,FALSE,"Book Depreciation";"Mine Plan Base Case",#N/A,FALSE,"Mine Plan";"Unit Costs",#N/A,FALSE,"Timing &amp; Assumptions"}</definedName>
    <definedName name="Datos1" hidden="1">{"Sens Table",#N/A,FALSE,"Timing &amp; Assumptions";#N/A,#N/A,FALSE,"Key Data &amp; Results";"Cash Flow",#N/A,FALSE,"Cash Flows";#N/A,#N/A,FALSE,"Table of Contents";"Total Op Expenses Base Case",#N/A,FALSE,"Total Op Costs";"Plant Opex Base Case",#N/A,FALSE,"Plant Operating Expenses";"Mine Opex Base Case",#N/A,FALSE,"Mine Op Costs";"View_Base",#N/A,FALSE,"Labor Summary by Operation";"View_Base",#N/A,FALSE,"Labor by Function";"Cost Base",#N/A,FALSE,"Cost Table";"Book Base",#N/A,FALSE,"Book Depreciation";"Mine Plan Base Case",#N/A,FALSE,"Mine Plan";"Unit Costs",#N/A,FALSE,"Timing &amp; Assumptions"}</definedName>
    <definedName name="dd" localSheetId="2" hidden="1">{"CI+GG(BASE)",#N/A,FALSE,"CI+GG(BASE)";"GG",#N/A,FALSE,"CI+GG(BASE)";"CI",#N/A,FALSE,"CI+GG(BASE)"}</definedName>
    <definedName name="dd" localSheetId="4" hidden="1">{"CI+GG(BASE)",#N/A,FALSE,"CI+GG(BASE)";"GG",#N/A,FALSE,"CI+GG(BASE)";"CI",#N/A,FALSE,"CI+GG(BASE)"}</definedName>
    <definedName name="dd" hidden="1">{"CI+GG(BASE)",#N/A,FALSE,"CI+GG(BASE)";"GG",#N/A,FALSE,"CI+GG(BASE)";"CI",#N/A,FALSE,"CI+GG(BASE)"}</definedName>
    <definedName name="ddd" localSheetId="2" hidden="1">#REF!</definedName>
    <definedName name="ddd" localSheetId="4" hidden="1">#REF!</definedName>
    <definedName name="ddd" hidden="1">#REF!</definedName>
    <definedName name="ddddd" hidden="1">#REF!</definedName>
    <definedName name="dddddddddd" localSheetId="2" hidden="1">{#N/A,#N/A,FALSE,"HCA";#N/A,#N/A,FALSE,"Revenue";#N/A,#N/A,FALSE,"Opex";#N/A,#N/A,FALSE,"AMP"}</definedName>
    <definedName name="dddddddddd" localSheetId="4" hidden="1">{#N/A,#N/A,FALSE,"HCA";#N/A,#N/A,FALSE,"Revenue";#N/A,#N/A,FALSE,"Opex";#N/A,#N/A,FALSE,"AMP"}</definedName>
    <definedName name="dddddddddd" hidden="1">{#N/A,#N/A,FALSE,"HCA";#N/A,#N/A,FALSE,"Revenue";#N/A,#N/A,FALSE,"Opex";#N/A,#N/A,FALSE,"AMP"}</definedName>
    <definedName name="ddddf" localSheetId="2" hidden="1">{#N/A,#N/A,FALSE,"Trends - KPI's 1";#N/A,#N/A,FALSE,"Trends - KPI's 2";#N/A,#N/A,FALSE,"Level 1 &amp; 2 KPIs";#N/A,#N/A,FALSE,"Level 3 KPIs"}</definedName>
    <definedName name="ddddf" localSheetId="4" hidden="1">{#N/A,#N/A,FALSE,"Trends - KPI's 1";#N/A,#N/A,FALSE,"Trends - KPI's 2";#N/A,#N/A,FALSE,"Level 1 &amp; 2 KPIs";#N/A,#N/A,FALSE,"Level 3 KPIs"}</definedName>
    <definedName name="ddddf" hidden="1">{#N/A,#N/A,FALSE,"Trends - KPI's 1";#N/A,#N/A,FALSE,"Trends - KPI's 2";#N/A,#N/A,FALSE,"Level 1 &amp; 2 KPIs";#N/A,#N/A,FALSE,"Level 3 KPIs"}</definedName>
    <definedName name="delete" localSheetId="2" hidden="1">{#N/A,#N/A,TRUE,"Inflation";#N/A,#N/A,TRUE,"HCA Summary";#N/A,#N/A,TRUE,"Operating ratio graphs";#N/A,#N/A,TRUE,"HCA";#N/A,#N/A,TRUE,"Revenue";#N/A,#N/A,TRUE,"Opex";#N/A,#N/A,TRUE,"Fixed assets";#N/A,#N/A,TRUE,"Reserves"}</definedName>
    <definedName name="delete" localSheetId="4" hidden="1">{#N/A,#N/A,TRUE,"Inflation";#N/A,#N/A,TRUE,"HCA Summary";#N/A,#N/A,TRUE,"Operating ratio graphs";#N/A,#N/A,TRUE,"HCA";#N/A,#N/A,TRUE,"Revenue";#N/A,#N/A,TRUE,"Opex";#N/A,#N/A,TRUE,"Fixed assets";#N/A,#N/A,TRUE,"Reserves"}</definedName>
    <definedName name="delete" hidden="1">{#N/A,#N/A,TRUE,"Inflation";#N/A,#N/A,TRUE,"HCA Summary";#N/A,#N/A,TRUE,"Operating ratio graphs";#N/A,#N/A,TRUE,"HCA";#N/A,#N/A,TRUE,"Revenue";#N/A,#N/A,TRUE,"Opex";#N/A,#N/A,TRUE,"Fixed assets";#N/A,#N/A,TRUE,"Reserves"}</definedName>
    <definedName name="delete1" localSheetId="2" hidden="1">{#N/A,#N/A,TRUE,"FA 1 &amp; 2";#N/A,#N/A,TRUE,"FA 3 &amp; 4";#N/A,#N/A,TRUE,"FA 5 &amp; 6";#N/A,#N/A,TRUE,"FA 7 &amp; 8";#N/A,#N/A,TRUE,"FA 9 &amp; 10";#N/A,#N/A,TRUE,"FA 11";#N/A,#N/A,TRUE,"FA 12";#N/A,#N/A,TRUE,"FA 13";#N/A,#N/A,TRUE,"FA 14 &amp; 15"}</definedName>
    <definedName name="delete1" localSheetId="4" hidden="1">{#N/A,#N/A,TRUE,"FA 1 &amp; 2";#N/A,#N/A,TRUE,"FA 3 &amp; 4";#N/A,#N/A,TRUE,"FA 5 &amp; 6";#N/A,#N/A,TRUE,"FA 7 &amp; 8";#N/A,#N/A,TRUE,"FA 9 &amp; 10";#N/A,#N/A,TRUE,"FA 11";#N/A,#N/A,TRUE,"FA 12";#N/A,#N/A,TRUE,"FA 13";#N/A,#N/A,TRUE,"FA 14 &amp; 15"}</definedName>
    <definedName name="delete1" hidden="1">{#N/A,#N/A,TRUE,"FA 1 &amp; 2";#N/A,#N/A,TRUE,"FA 3 &amp; 4";#N/A,#N/A,TRUE,"FA 5 &amp; 6";#N/A,#N/A,TRUE,"FA 7 &amp; 8";#N/A,#N/A,TRUE,"FA 9 &amp; 10";#N/A,#N/A,TRUE,"FA 11";#N/A,#N/A,TRUE,"FA 12";#N/A,#N/A,TRUE,"FA 13";#N/A,#N/A,TRUE,"FA 14 &amp; 15"}</definedName>
    <definedName name="delete2" localSheetId="2"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delete2" localSheetId="4"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delete2"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delete3" localSheetId="2" hidden="1">{"outturn",#N/A,TRUE,"HCA";#N/A,#N/A,TRUE,"HCA Summary";#N/A,#N/A,TRUE,"Operating ratio graphs";"Profit and loss",#N/A,TRUE,"HCA"}</definedName>
    <definedName name="delete3" localSheetId="4" hidden="1">{"outturn",#N/A,TRUE,"HCA";#N/A,#N/A,TRUE,"HCA Summary";#N/A,#N/A,TRUE,"Operating ratio graphs";"Profit and loss",#N/A,TRUE,"HCA"}</definedName>
    <definedName name="delete3" hidden="1">{"outturn",#N/A,TRUE,"HCA";#N/A,#N/A,TRUE,"HCA Summary";#N/A,#N/A,TRUE,"Operating ratio graphs";"Profit and loss",#N/A,TRUE,"HCA"}</definedName>
    <definedName name="delete4" localSheetId="2" hidden="1">{#N/A,#N/A,FALSE,"HCA";#N/A,#N/A,FALSE,"Revenue";#N/A,#N/A,FALSE,"Opex";#N/A,#N/A,FALSE,"AMP"}</definedName>
    <definedName name="delete4" localSheetId="4" hidden="1">{#N/A,#N/A,FALSE,"HCA";#N/A,#N/A,FALSE,"Revenue";#N/A,#N/A,FALSE,"Opex";#N/A,#N/A,FALSE,"AMP"}</definedName>
    <definedName name="delete4" hidden="1">{#N/A,#N/A,FALSE,"HCA";#N/A,#N/A,FALSE,"Revenue";#N/A,#N/A,FALSE,"Opex";#N/A,#N/A,FALSE,"AMP"}</definedName>
    <definedName name="delete5" localSheetId="2" hidden="1">{#N/A,#N/A,TRUE,"Provisions and pensions";#N/A,#N/A,TRUE,"AMP";#N/A,#N/A,TRUE,"Debt";#N/A,#N/A,TRUE,"WC";#N/A,#N/A,TRUE,"Cash";#N/A,#N/A,TRUE,"Divis";#N/A,#N/A,TRUE,"Tax";#N/A,#N/A,TRUE,"Losses and ACT";#N/A,#N/A,TRUE,"Profit uplifts";#N/A,#N/A,TRUE,"Enhancement data"}</definedName>
    <definedName name="delete5" localSheetId="4" hidden="1">{#N/A,#N/A,TRUE,"Provisions and pensions";#N/A,#N/A,TRUE,"AMP";#N/A,#N/A,TRUE,"Debt";#N/A,#N/A,TRUE,"WC";#N/A,#N/A,TRUE,"Cash";#N/A,#N/A,TRUE,"Divis";#N/A,#N/A,TRUE,"Tax";#N/A,#N/A,TRUE,"Losses and ACT";#N/A,#N/A,TRUE,"Profit uplifts";#N/A,#N/A,TRUE,"Enhancement data"}</definedName>
    <definedName name="delete5" hidden="1">{#N/A,#N/A,TRUE,"Provisions and pensions";#N/A,#N/A,TRUE,"AMP";#N/A,#N/A,TRUE,"Debt";#N/A,#N/A,TRUE,"WC";#N/A,#N/A,TRUE,"Cash";#N/A,#N/A,TRUE,"Divis";#N/A,#N/A,TRUE,"Tax";#N/A,#N/A,TRUE,"Losses and ACT";#N/A,#N/A,TRUE,"Profit uplifts";#N/A,#N/A,TRUE,"Enhancement data"}</definedName>
    <definedName name="delete6" localSheetId="2" hidden="1">{#N/A,#N/A,TRUE,"HCA";#N/A,#N/A,TRUE,"Tax";#N/A,#N/A,TRUE,"Losses and ACT";#N/A,#N/A,TRUE,"Divis";#N/A,#N/A,TRUE,"Reserves";#N/A,#N/A,TRUE,"Enhancement data"}</definedName>
    <definedName name="delete6" localSheetId="4" hidden="1">{#N/A,#N/A,TRUE,"HCA";#N/A,#N/A,TRUE,"Tax";#N/A,#N/A,TRUE,"Losses and ACT";#N/A,#N/A,TRUE,"Divis";#N/A,#N/A,TRUE,"Reserves";#N/A,#N/A,TRUE,"Enhancement data"}</definedName>
    <definedName name="delete6" hidden="1">{#N/A,#N/A,TRUE,"HCA";#N/A,#N/A,TRUE,"Tax";#N/A,#N/A,TRUE,"Losses and ACT";#N/A,#N/A,TRUE,"Divis";#N/A,#N/A,TRUE,"Reserves";#N/A,#N/A,TRUE,"Enhancement data"}</definedName>
    <definedName name="Desarrollo" localSheetId="2" hidden="1">{"MO(BASE)",#N/A,FALSE,"MO(BASE)";"MO(BASE)1",#N/A,FALSE,"MO(BASE)";"MO(BASE)2",#N/A,FALSE,"MO(BASE)"}</definedName>
    <definedName name="Desarrollo" localSheetId="4" hidden="1">{"MO(BASE)",#N/A,FALSE,"MO(BASE)";"MO(BASE)1",#N/A,FALSE,"MO(BASE)";"MO(BASE)2",#N/A,FALSE,"MO(BASE)"}</definedName>
    <definedName name="Desarrollo" hidden="1">{"MO(BASE)",#N/A,FALSE,"MO(BASE)";"MO(BASE)1",#N/A,FALSE,"MO(BASE)";"MO(BASE)2",#N/A,FALSE,"MO(BASE)"}</definedName>
    <definedName name="Desarrollo_1" localSheetId="2" hidden="1">{"MO(BASE)",#N/A,FALSE,"MO(BASE)";"MO(BASE)1",#N/A,FALSE,"MO(BASE)";"MO(BASE)2",#N/A,FALSE,"MO(BASE)"}</definedName>
    <definedName name="Desarrollo_1" localSheetId="4" hidden="1">{"MO(BASE)",#N/A,FALSE,"MO(BASE)";"MO(BASE)1",#N/A,FALSE,"MO(BASE)";"MO(BASE)2",#N/A,FALSE,"MO(BASE)"}</definedName>
    <definedName name="Desarrollo_1" hidden="1">{"MO(BASE)",#N/A,FALSE,"MO(BASE)";"MO(BASE)1",#N/A,FALSE,"MO(BASE)";"MO(BASE)2",#N/A,FALSE,"MO(BASE)"}</definedName>
    <definedName name="destino" hidden="1">#REF!</definedName>
    <definedName name="DF" localSheetId="2" hidden="1">{#N/A,#N/A,FALSE,"DISEÑO";#N/A,#N/A,FALSE,"CAMARAS";#N/A,#N/A,FALSE,"EXCAVACION";#N/A,#N/A,FALSE,"Q.PORTEO";#N/A,#N/A,FALSE,"Q.DIS";#N/A,#N/A,FALSE,"Q.MIN"}</definedName>
    <definedName name="DF" localSheetId="4" hidden="1">{#N/A,#N/A,FALSE,"DISEÑO";#N/A,#N/A,FALSE,"CAMARAS";#N/A,#N/A,FALSE,"EXCAVACION";#N/A,#N/A,FALSE,"Q.PORTEO";#N/A,#N/A,FALSE,"Q.DIS";#N/A,#N/A,FALSE,"Q.MIN"}</definedName>
    <definedName name="DF" hidden="1">{#N/A,#N/A,FALSE,"DISEÑO";#N/A,#N/A,FALSE,"CAMARAS";#N/A,#N/A,FALSE,"EXCAVACION";#N/A,#N/A,FALSE,"Q.PORTEO";#N/A,#N/A,FALSE,"Q.DIS";#N/A,#N/A,FALSE,"Q.MIN"}</definedName>
    <definedName name="dfdf" localSheetId="2" hidden="1">{#N/A,#N/A,FALSE,"Total_OC015";#N/A,#N/A,FALSE,"ADMIN";#N/A,#N/A,FALSE,"PROCES";#N/A,#N/A,FALSE,"mecan";#N/A,#N/A,FALSE,"civil";#N/A,#N/A,FALSE,"CAÑER";#N/A,#N/A,FALSE,"ELEC";#N/A,#N/A,FALSE,"INSTR"}</definedName>
    <definedName name="dfdf" localSheetId="4" hidden="1">{#N/A,#N/A,FALSE,"Total_OC015";#N/A,#N/A,FALSE,"ADMIN";#N/A,#N/A,FALSE,"PROCES";#N/A,#N/A,FALSE,"mecan";#N/A,#N/A,FALSE,"civil";#N/A,#N/A,FALSE,"CAÑER";#N/A,#N/A,FALSE,"ELEC";#N/A,#N/A,FALSE,"INSTR"}</definedName>
    <definedName name="dfdf" hidden="1">{#N/A,#N/A,FALSE,"Total_OC015";#N/A,#N/A,FALSE,"ADMIN";#N/A,#N/A,FALSE,"PROCES";#N/A,#N/A,FALSE,"mecan";#N/A,#N/A,FALSE,"civil";#N/A,#N/A,FALSE,"CAÑER";#N/A,#N/A,FALSE,"ELEC";#N/A,#N/A,FALSE,"INSTR"}</definedName>
    <definedName name="dfg" localSheetId="2" hidden="1">{#N/A,#N/A,TRUE,"Est. de Fact.";#N/A,#N/A,TRUE,"Capitulo 19";#N/A,#N/A,TRUE,"Proyecto P855"}</definedName>
    <definedName name="dfg" localSheetId="4" hidden="1">{#N/A,#N/A,TRUE,"Est. de Fact.";#N/A,#N/A,TRUE,"Capitulo 19";#N/A,#N/A,TRUE,"Proyecto P855"}</definedName>
    <definedName name="dfg" hidden="1">{#N/A,#N/A,TRUE,"Est. de Fact.";#N/A,#N/A,TRUE,"Capitulo 19";#N/A,#N/A,TRUE,"Proyecto P855"}</definedName>
    <definedName name="dfgfd" localSheetId="2" hidden="1">{#N/A,#N/A,TRUE,"Est. de Fact.";#N/A,#N/A,TRUE,"Capitulo 19";#N/A,#N/A,TRUE,"Proyecto P855"}</definedName>
    <definedName name="dfgfd" localSheetId="4" hidden="1">{#N/A,#N/A,TRUE,"Est. de Fact.";#N/A,#N/A,TRUE,"Capitulo 19";#N/A,#N/A,TRUE,"Proyecto P855"}</definedName>
    <definedName name="dfgfd" hidden="1">{#N/A,#N/A,TRUE,"Est. de Fact.";#N/A,#N/A,TRUE,"Capitulo 19";#N/A,#N/A,TRUE,"Proyecto P855"}</definedName>
    <definedName name="dfghgdf" localSheetId="2"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dfghgdf" localSheetId="4"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dfghgdf"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dfhdgf" localSheetId="2"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dfhdgf" localSheetId="4"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dfhdgf"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dfhdgfj" localSheetId="2"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dfhdgfj" localSheetId="4"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dfhdgfj"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dfhghg" localSheetId="2" hidden="1">{#N/A,#N/A,TRUE,"FA 1 &amp; 2";#N/A,#N/A,TRUE,"FA 3 &amp; 4";#N/A,#N/A,TRUE,"FA 5 &amp; 6";#N/A,#N/A,TRUE,"FA 7 &amp; 8";#N/A,#N/A,TRUE,"FA 9 &amp; 10";#N/A,#N/A,TRUE,"FA 11";#N/A,#N/A,TRUE,"FA 12";#N/A,#N/A,TRUE,"FA 13";#N/A,#N/A,TRUE,"FA 14 &amp; 15"}</definedName>
    <definedName name="dfhghg" localSheetId="4" hidden="1">{#N/A,#N/A,TRUE,"FA 1 &amp; 2";#N/A,#N/A,TRUE,"FA 3 &amp; 4";#N/A,#N/A,TRUE,"FA 5 &amp; 6";#N/A,#N/A,TRUE,"FA 7 &amp; 8";#N/A,#N/A,TRUE,"FA 9 &amp; 10";#N/A,#N/A,TRUE,"FA 11";#N/A,#N/A,TRUE,"FA 12";#N/A,#N/A,TRUE,"FA 13";#N/A,#N/A,TRUE,"FA 14 &amp; 15"}</definedName>
    <definedName name="dfhghg" hidden="1">{#N/A,#N/A,TRUE,"FA 1 &amp; 2";#N/A,#N/A,TRUE,"FA 3 &amp; 4";#N/A,#N/A,TRUE,"FA 5 &amp; 6";#N/A,#N/A,TRUE,"FA 7 &amp; 8";#N/A,#N/A,TRUE,"FA 9 &amp; 10";#N/A,#N/A,TRUE,"FA 11";#N/A,#N/A,TRUE,"FA 12";#N/A,#N/A,TRUE,"FA 13";#N/A,#N/A,TRUE,"FA 14 &amp; 15"}</definedName>
    <definedName name="dfz" localSheetId="2"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dfz" localSheetId="4"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dfz"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dg" localSheetId="2" hidden="1">{#N/A,#N/A,TRUE,"FA 1 &amp; 2";#N/A,#N/A,TRUE,"FA 3 &amp; 4";#N/A,#N/A,TRUE,"FA 5 &amp; 6";#N/A,#N/A,TRUE,"FA 7 &amp; 8";#N/A,#N/A,TRUE,"FA 9 &amp; 10";#N/A,#N/A,TRUE,"FA 11";#N/A,#N/A,TRUE,"FA 12";#N/A,#N/A,TRUE,"FA 13";#N/A,#N/A,TRUE,"FA 14 &amp; 15"}</definedName>
    <definedName name="dg" localSheetId="4" hidden="1">{#N/A,#N/A,TRUE,"FA 1 &amp; 2";#N/A,#N/A,TRUE,"FA 3 &amp; 4";#N/A,#N/A,TRUE,"FA 5 &amp; 6";#N/A,#N/A,TRUE,"FA 7 &amp; 8";#N/A,#N/A,TRUE,"FA 9 &amp; 10";#N/A,#N/A,TRUE,"FA 11";#N/A,#N/A,TRUE,"FA 12";#N/A,#N/A,TRUE,"FA 13";#N/A,#N/A,TRUE,"FA 14 &amp; 15"}</definedName>
    <definedName name="dg" hidden="1">{#N/A,#N/A,TRUE,"FA 1 &amp; 2";#N/A,#N/A,TRUE,"FA 3 &amp; 4";#N/A,#N/A,TRUE,"FA 5 &amp; 6";#N/A,#N/A,TRUE,"FA 7 &amp; 8";#N/A,#N/A,TRUE,"FA 9 &amp; 10";#N/A,#N/A,TRUE,"FA 11";#N/A,#N/A,TRUE,"FA 12";#N/A,#N/A,TRUE,"FA 13";#N/A,#N/A,TRUE,"FA 14 &amp; 15"}</definedName>
    <definedName name="Diferencias" localSheetId="2" hidden="1">{#N/A,#N/A,FALSE,"Total_OC015";#N/A,#N/A,FALSE,"ADMIN";#N/A,#N/A,FALSE,"PROCES";#N/A,#N/A,FALSE,"mecan";#N/A,#N/A,FALSE,"civil";#N/A,#N/A,FALSE,"CAÑER";#N/A,#N/A,FALSE,"ELEC";#N/A,#N/A,FALSE,"INSTR"}</definedName>
    <definedName name="Diferencias" localSheetId="4" hidden="1">{#N/A,#N/A,FALSE,"Total_OC015";#N/A,#N/A,FALSE,"ADMIN";#N/A,#N/A,FALSE,"PROCES";#N/A,#N/A,FALSE,"mecan";#N/A,#N/A,FALSE,"civil";#N/A,#N/A,FALSE,"CAÑER";#N/A,#N/A,FALSE,"ELEC";#N/A,#N/A,FALSE,"INSTR"}</definedName>
    <definedName name="Diferencias" hidden="1">{#N/A,#N/A,FALSE,"Total_OC015";#N/A,#N/A,FALSE,"ADMIN";#N/A,#N/A,FALSE,"PROCES";#N/A,#N/A,FALSE,"mecan";#N/A,#N/A,FALSE,"civil";#N/A,#N/A,FALSE,"CAÑER";#N/A,#N/A,FALSE,"ELEC";#N/A,#N/A,FALSE,"INSTR"}</definedName>
    <definedName name="disc">#REF!</definedName>
    <definedName name="Discount" hidden="1">#REF!</definedName>
    <definedName name="display_area_2" hidden="1">#REF!</definedName>
    <definedName name="Doncaster" localSheetId="2" hidden="1">{#N/A,#N/A,FALSE,"Extension Title";#N/A,#N/A,FALSE,"Extensions Main";#N/A,#N/A,FALSE,"Christchurst";#N/A,#N/A,FALSE,"Larkfield Extension";#N/A,#N/A,FALSE,"Taunton";#N/A,#N/A,FALSE,"Farlington";#N/A,#N/A,FALSE,"Sidney Street";#N/A,#N/A,FALSE,"Tamworth";#N/A,#N/A,FALSE,"New Build Main"}</definedName>
    <definedName name="Doncaster" localSheetId="4" hidden="1">{#N/A,#N/A,FALSE,"Extension Title";#N/A,#N/A,FALSE,"Extensions Main";#N/A,#N/A,FALSE,"Christchurst";#N/A,#N/A,FALSE,"Larkfield Extension";#N/A,#N/A,FALSE,"Taunton";#N/A,#N/A,FALSE,"Farlington";#N/A,#N/A,FALSE,"Sidney Street";#N/A,#N/A,FALSE,"Tamworth";#N/A,#N/A,FALSE,"New Build Main"}</definedName>
    <definedName name="Doncaster" hidden="1">{#N/A,#N/A,FALSE,"Extension Title";#N/A,#N/A,FALSE,"Extensions Main";#N/A,#N/A,FALSE,"Christchurst";#N/A,#N/A,FALSE,"Larkfield Extension";#N/A,#N/A,FALSE,"Taunton";#N/A,#N/A,FALSE,"Farlington";#N/A,#N/A,FALSE,"Sidney Street";#N/A,#N/A,FALSE,"Tamworth";#N/A,#N/A,FALSE,"New Build Main"}</definedName>
    <definedName name="dood" localSheetId="2" hidden="1">{#N/A,#N/A,FALSE,"Extension Title";#N/A,#N/A,FALSE,"Extensions Main";#N/A,#N/A,FALSE,"Christchurst";#N/A,#N/A,FALSE,"Larkfield Extension";#N/A,#N/A,FALSE,"Taunton";#N/A,#N/A,FALSE,"Farlington";#N/A,#N/A,FALSE,"Sidney Street";#N/A,#N/A,FALSE,"Tamworth";#N/A,#N/A,FALSE,"New Build Main"}</definedName>
    <definedName name="dood" localSheetId="4" hidden="1">{#N/A,#N/A,FALSE,"Extension Title";#N/A,#N/A,FALSE,"Extensions Main";#N/A,#N/A,FALSE,"Christchurst";#N/A,#N/A,FALSE,"Larkfield Extension";#N/A,#N/A,FALSE,"Taunton";#N/A,#N/A,FALSE,"Farlington";#N/A,#N/A,FALSE,"Sidney Street";#N/A,#N/A,FALSE,"Tamworth";#N/A,#N/A,FALSE,"New Build Main"}</definedName>
    <definedName name="dood" hidden="1">{#N/A,#N/A,FALSE,"Extension Title";#N/A,#N/A,FALSE,"Extensions Main";#N/A,#N/A,FALSE,"Christchurst";#N/A,#N/A,FALSE,"Larkfield Extension";#N/A,#N/A,FALSE,"Taunton";#N/A,#N/A,FALSE,"Farlington";#N/A,#N/A,FALSE,"Sidney Street";#N/A,#N/A,FALSE,"Tamworth";#N/A,#N/A,FALSE,"New Build Main"}</definedName>
    <definedName name="dotch" localSheetId="2" hidden="1">{"desarrollo",#N/A,FALSE,"Cámara Camión";"resumen",#N/A,FALSE,"Cámara Camión";"eqprod",#N/A,FALSE,"Cámara Camión"}</definedName>
    <definedName name="dotch" localSheetId="4" hidden="1">{"desarrollo",#N/A,FALSE,"Cámara Camión";"resumen",#N/A,FALSE,"Cámara Camión";"eqprod",#N/A,FALSE,"Cámara Camión"}</definedName>
    <definedName name="dotch" hidden="1">{"desarrollo",#N/A,FALSE,"Cámara Camión";"resumen",#N/A,FALSE,"Cámara Camión";"eqprod",#N/A,FALSE,"Cámara Camión"}</definedName>
    <definedName name="dotch4" localSheetId="2" hidden="1">{"desarrollo",#N/A,FALSE,"Cámara Camión";"resumen",#N/A,FALSE,"Cámara Camión";"eqprod",#N/A,FALSE,"Cámara Camión"}</definedName>
    <definedName name="dotch4" localSheetId="4" hidden="1">{"desarrollo",#N/A,FALSE,"Cámara Camión";"resumen",#N/A,FALSE,"Cámara Camión";"eqprod",#N/A,FALSE,"Cámara Camión"}</definedName>
    <definedName name="dotch4" hidden="1">{"desarrollo",#N/A,FALSE,"Cámara Camión";"resumen",#N/A,FALSE,"Cámara Camión";"eqprod",#N/A,FALSE,"Cámara Camión"}</definedName>
    <definedName name="Driver" localSheetId="2">#REF!</definedName>
    <definedName name="Driver" localSheetId="3">#REF!</definedName>
    <definedName name="Driver" localSheetId="1">#REF!</definedName>
    <definedName name="Driver">#REF!</definedName>
    <definedName name="dsa" localSheetId="2"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dsa" localSheetId="4"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dsa"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dsf\sd" localSheetId="2" hidden="1">{#N/A,#N/A,FALSE,"Page 30";#N/A,#N/A,FALSE,"Page 29";#N/A,#N/A,FALSE,"Page 28";#N/A,#N/A,FALSE,"Sheet 27";#N/A,#N/A,FALSE,"Sheet 26";#N/A,#N/A,FALSE,"Pages 24 &amp; 25 (Charter)";#N/A,#N/A,FALSE,"Page 23 (Southern)";#N/A,#N/A,FALSE,"Page 22 (Great Western)";#N/A,#N/A,FALSE,"Page 21 (Midlands)";#N/A,#N/A,FALSE,"Page 20 (NW)";#N/A,#N/A,FALSE,"Page 19 (Scotland)";#N/A,#N/A,FALSE,"Page 18 (LNE)";#N/A,#N/A,FALSE,"Page 17 (Anglia)";#N/A,#N/A,FALSE,"Page 16";#N/A,#N/A,FALSE,"Page 15";#N/A,#N/A,FALSE,"Page 14";#N/A,#N/A,FALSE,"Page 13";#N/A,#N/A,FALSE,"Page 12";#N/A,#N/A,FALSE,"Page 11 (Freight)";#N/A,#N/A,FALSE,"Page 10 (Passengers)";#N/A,#N/A,FALSE,"Page 9 (Operators)";#N/A,#N/A,FALSE,"Page 8 (IMCs)";#N/A,#N/A,FALSE,"Page 7 (TRCs)";#N/A,#N/A,FALSE,"Page 6 (Period Comp)";#N/A,#N/A,FALSE,"Page 4 &amp; 5 (TOC on TOC)";#N/A,#N/A,FALSE,"Main 3";#N/A,#N/A,FALSE,"Main 2";#N/A,#N/A,FALSE,"Main 1";#N/A,#N/A,FALSE,"Title"}</definedName>
    <definedName name="dsf\sd" localSheetId="4" hidden="1">{#N/A,#N/A,FALSE,"Page 30";#N/A,#N/A,FALSE,"Page 29";#N/A,#N/A,FALSE,"Page 28";#N/A,#N/A,FALSE,"Sheet 27";#N/A,#N/A,FALSE,"Sheet 26";#N/A,#N/A,FALSE,"Pages 24 &amp; 25 (Charter)";#N/A,#N/A,FALSE,"Page 23 (Southern)";#N/A,#N/A,FALSE,"Page 22 (Great Western)";#N/A,#N/A,FALSE,"Page 21 (Midlands)";#N/A,#N/A,FALSE,"Page 20 (NW)";#N/A,#N/A,FALSE,"Page 19 (Scotland)";#N/A,#N/A,FALSE,"Page 18 (LNE)";#N/A,#N/A,FALSE,"Page 17 (Anglia)";#N/A,#N/A,FALSE,"Page 16";#N/A,#N/A,FALSE,"Page 15";#N/A,#N/A,FALSE,"Page 14";#N/A,#N/A,FALSE,"Page 13";#N/A,#N/A,FALSE,"Page 12";#N/A,#N/A,FALSE,"Page 11 (Freight)";#N/A,#N/A,FALSE,"Page 10 (Passengers)";#N/A,#N/A,FALSE,"Page 9 (Operators)";#N/A,#N/A,FALSE,"Page 8 (IMCs)";#N/A,#N/A,FALSE,"Page 7 (TRCs)";#N/A,#N/A,FALSE,"Page 6 (Period Comp)";#N/A,#N/A,FALSE,"Page 4 &amp; 5 (TOC on TOC)";#N/A,#N/A,FALSE,"Main 3";#N/A,#N/A,FALSE,"Main 2";#N/A,#N/A,FALSE,"Main 1";#N/A,#N/A,FALSE,"Title"}</definedName>
    <definedName name="dsf\sd" hidden="1">{#N/A,#N/A,FALSE,"Page 30";#N/A,#N/A,FALSE,"Page 29";#N/A,#N/A,FALSE,"Page 28";#N/A,#N/A,FALSE,"Sheet 27";#N/A,#N/A,FALSE,"Sheet 26";#N/A,#N/A,FALSE,"Pages 24 &amp; 25 (Charter)";#N/A,#N/A,FALSE,"Page 23 (Southern)";#N/A,#N/A,FALSE,"Page 22 (Great Western)";#N/A,#N/A,FALSE,"Page 21 (Midlands)";#N/A,#N/A,FALSE,"Page 20 (NW)";#N/A,#N/A,FALSE,"Page 19 (Scotland)";#N/A,#N/A,FALSE,"Page 18 (LNE)";#N/A,#N/A,FALSE,"Page 17 (Anglia)";#N/A,#N/A,FALSE,"Page 16";#N/A,#N/A,FALSE,"Page 15";#N/A,#N/A,FALSE,"Page 14";#N/A,#N/A,FALSE,"Page 13";#N/A,#N/A,FALSE,"Page 12";#N/A,#N/A,FALSE,"Page 11 (Freight)";#N/A,#N/A,FALSE,"Page 10 (Passengers)";#N/A,#N/A,FALSE,"Page 9 (Operators)";#N/A,#N/A,FALSE,"Page 8 (IMCs)";#N/A,#N/A,FALSE,"Page 7 (TRCs)";#N/A,#N/A,FALSE,"Page 6 (Period Comp)";#N/A,#N/A,FALSE,"Page 4 &amp; 5 (TOC on TOC)";#N/A,#N/A,FALSE,"Main 3";#N/A,#N/A,FALSE,"Main 2";#N/A,#N/A,FALSE,"Main 1";#N/A,#N/A,FALSE,"Title"}</definedName>
    <definedName name="dsfgdfg" localSheetId="2" hidden="1">{#N/A,#N/A,TRUE,"Est. de Fact.";#N/A,#N/A,TRUE,"Capitulo 19";#N/A,#N/A,TRUE,"Proyecto P855"}</definedName>
    <definedName name="dsfgdfg" localSheetId="4" hidden="1">{#N/A,#N/A,TRUE,"Est. de Fact.";#N/A,#N/A,TRUE,"Capitulo 19";#N/A,#N/A,TRUE,"Proyecto P855"}</definedName>
    <definedName name="dsfgdfg" hidden="1">{#N/A,#N/A,TRUE,"Est. de Fact.";#N/A,#N/A,TRUE,"Capitulo 19";#N/A,#N/A,TRUE,"Proyecto P855"}</definedName>
    <definedName name="dsssss" localSheetId="2" hidden="1">{"AMP Property",#N/A,FALSE,"Summary";"AMP Track",#N/A,FALSE,"Summary";"Backlog 1 and 2",#N/A,FALSE,"Summary";"Backlog 3",#N/A,FALSE,"Summary";"AMP Structures",#N/A,FALSE,"Summary";"Stready State",#N/A,FALSE,"Summary";"Improvement",#N/A,FALSE,"Summary";"Enhancement",#N/A,FALSE,"Summary"}</definedName>
    <definedName name="dsssss" localSheetId="4" hidden="1">{"AMP Property",#N/A,FALSE,"Summary";"AMP Track",#N/A,FALSE,"Summary";"Backlog 1 and 2",#N/A,FALSE,"Summary";"Backlog 3",#N/A,FALSE,"Summary";"AMP Structures",#N/A,FALSE,"Summary";"Stready State",#N/A,FALSE,"Summary";"Improvement",#N/A,FALSE,"Summary";"Enhancement",#N/A,FALSE,"Summary"}</definedName>
    <definedName name="dsssss" hidden="1">{"AMP Property",#N/A,FALSE,"Summary";"AMP Track",#N/A,FALSE,"Summary";"Backlog 1 and 2",#N/A,FALSE,"Summary";"Backlog 3",#N/A,FALSE,"Summary";"AMP Structures",#N/A,FALSE,"Summary";"Stready State",#N/A,FALSE,"Summary";"Improvement",#N/A,FALSE,"Summary";"Enhancement",#N/A,FALSE,"Summary"}</definedName>
    <definedName name="dsssssss" localSheetId="2" hidden="1">{#N/A,#N/A,TRUE,"HCA";#N/A,#N/A,TRUE,"Tax";#N/A,#N/A,TRUE,"Losses and ACT";#N/A,#N/A,TRUE,"Divis";#N/A,#N/A,TRUE,"Reserves";#N/A,#N/A,TRUE,"Enhancement data"}</definedName>
    <definedName name="dsssssss" localSheetId="4" hidden="1">{#N/A,#N/A,TRUE,"HCA";#N/A,#N/A,TRUE,"Tax";#N/A,#N/A,TRUE,"Losses and ACT";#N/A,#N/A,TRUE,"Divis";#N/A,#N/A,TRUE,"Reserves";#N/A,#N/A,TRUE,"Enhancement data"}</definedName>
    <definedName name="dsssssss" hidden="1">{#N/A,#N/A,TRUE,"HCA";#N/A,#N/A,TRUE,"Tax";#N/A,#N/A,TRUE,"Losses and ACT";#N/A,#N/A,TRUE,"Divis";#N/A,#N/A,TRUE,"Reserves";#N/A,#N/A,TRUE,"Enhancement data"}</definedName>
    <definedName name="dty" localSheetId="2" hidden="1">{"year1",#N/A,FALSE,"IZT";"year2",#N/A,FALSE,"IZT"}</definedName>
    <definedName name="dty" localSheetId="4" hidden="1">{"year1",#N/A,FALSE,"IZT";"year2",#N/A,FALSE,"IZT"}</definedName>
    <definedName name="dty" hidden="1">{"year1",#N/A,FALSE,"IZT";"year2",#N/A,FALSE,"IZT"}</definedName>
    <definedName name="dw" localSheetId="2" hidden="1">{#N/A,#N/A,TRUE,"Executive Summary ";#N/A,#N/A,TRUE,"Trends - KPI's 1";#N/A,#N/A,TRUE,"Level 1 &amp; 2 KPIs";#N/A,#N/A,TRUE,"Trends - KPI's 2";#N/A,#N/A,TRUE,"Level 3 KPIs";#N/A,#N/A,TRUE,"KPI trend analysis 1&amp;2";#N/A,#N/A,TRUE,"KPI trend analysis 3&amp;4";#N/A,#N/A,TRUE,"KPI trend analysis 5&amp;6";#N/A,#N/A,TRUE,"C.A. PfPI";#N/A,#N/A,TRUE,"Incident Analysis";#N/A,#N/A,TRUE,"KPI trend analysis 7&amp;8";#N/A,#N/A,TRUE,"KPI trend analysis 9&amp;10";#N/A,#N/A,TRUE,"TSR Causal";#N/A,#N/A,TRUE,"Headcount 1";#N/A,#N/A,TRUE,"Headcount 2";#N/A,#N/A,TRUE,"KPI trend analysis 11&amp;12";#N/A,#N/A,TRUE,"Trends - Finance";#N/A,#N/A,TRUE,"Finance Summary";#N/A,#N/A,TRUE,"Balance Sheet";#N/A,#N/A,TRUE,"Finance trend analysis 1&amp;2";#N/A,#N/A,TRUE,"Schedule 4";#N/A,#N/A,TRUE,"Schedule 8";#N/A,#N/A,TRUE,"Finance trend analysis 3&amp;4";#N/A,#N/A,TRUE,"OPEX C.A.";#N/A,#N/A,TRUE,"Staff Costs C.A.";#N/A,#N/A,TRUE,"IMC Maintenance";#N/A,#N/A,TRUE,"Other Infra";#N/A,#N/A,TRUE,"Finance trend analysis 5&amp;6";#N/A,#N/A,TRUE,"Track Renewals Summary";#N/A,#N/A,TRUE,"Track Renewals Unit Costs";#N/A,#N/A,TRUE,"Track Unit Costs NE";#N/A,#N/A,TRUE,"Track Unit Costs GN";#N/A,#N/A,TRUE,"S&amp;T Renewals";#N/A,#N/A,TRUE,"Track Unit Costs INV";#N/A,#N/A,TRUE,"Other Renewals";#N/A,#N/A,TRUE,"Enhancements"}</definedName>
    <definedName name="dw" localSheetId="4" hidden="1">{#N/A,#N/A,TRUE,"Executive Summary ";#N/A,#N/A,TRUE,"Trends - KPI's 1";#N/A,#N/A,TRUE,"Level 1 &amp; 2 KPIs";#N/A,#N/A,TRUE,"Trends - KPI's 2";#N/A,#N/A,TRUE,"Level 3 KPIs";#N/A,#N/A,TRUE,"KPI trend analysis 1&amp;2";#N/A,#N/A,TRUE,"KPI trend analysis 3&amp;4";#N/A,#N/A,TRUE,"KPI trend analysis 5&amp;6";#N/A,#N/A,TRUE,"C.A. PfPI";#N/A,#N/A,TRUE,"Incident Analysis";#N/A,#N/A,TRUE,"KPI trend analysis 7&amp;8";#N/A,#N/A,TRUE,"KPI trend analysis 9&amp;10";#N/A,#N/A,TRUE,"TSR Causal";#N/A,#N/A,TRUE,"Headcount 1";#N/A,#N/A,TRUE,"Headcount 2";#N/A,#N/A,TRUE,"KPI trend analysis 11&amp;12";#N/A,#N/A,TRUE,"Trends - Finance";#N/A,#N/A,TRUE,"Finance Summary";#N/A,#N/A,TRUE,"Balance Sheet";#N/A,#N/A,TRUE,"Finance trend analysis 1&amp;2";#N/A,#N/A,TRUE,"Schedule 4";#N/A,#N/A,TRUE,"Schedule 8";#N/A,#N/A,TRUE,"Finance trend analysis 3&amp;4";#N/A,#N/A,TRUE,"OPEX C.A.";#N/A,#N/A,TRUE,"Staff Costs C.A.";#N/A,#N/A,TRUE,"IMC Maintenance";#N/A,#N/A,TRUE,"Other Infra";#N/A,#N/A,TRUE,"Finance trend analysis 5&amp;6";#N/A,#N/A,TRUE,"Track Renewals Summary";#N/A,#N/A,TRUE,"Track Renewals Unit Costs";#N/A,#N/A,TRUE,"Track Unit Costs NE";#N/A,#N/A,TRUE,"Track Unit Costs GN";#N/A,#N/A,TRUE,"S&amp;T Renewals";#N/A,#N/A,TRUE,"Track Unit Costs INV";#N/A,#N/A,TRUE,"Other Renewals";#N/A,#N/A,TRUE,"Enhancements"}</definedName>
    <definedName name="dw" hidden="1">{#N/A,#N/A,TRUE,"Executive Summary ";#N/A,#N/A,TRUE,"Trends - KPI's 1";#N/A,#N/A,TRUE,"Level 1 &amp; 2 KPIs";#N/A,#N/A,TRUE,"Trends - KPI's 2";#N/A,#N/A,TRUE,"Level 3 KPIs";#N/A,#N/A,TRUE,"KPI trend analysis 1&amp;2";#N/A,#N/A,TRUE,"KPI trend analysis 3&amp;4";#N/A,#N/A,TRUE,"KPI trend analysis 5&amp;6";#N/A,#N/A,TRUE,"C.A. PfPI";#N/A,#N/A,TRUE,"Incident Analysis";#N/A,#N/A,TRUE,"KPI trend analysis 7&amp;8";#N/A,#N/A,TRUE,"KPI trend analysis 9&amp;10";#N/A,#N/A,TRUE,"TSR Causal";#N/A,#N/A,TRUE,"Headcount 1";#N/A,#N/A,TRUE,"Headcount 2";#N/A,#N/A,TRUE,"KPI trend analysis 11&amp;12";#N/A,#N/A,TRUE,"Trends - Finance";#N/A,#N/A,TRUE,"Finance Summary";#N/A,#N/A,TRUE,"Balance Sheet";#N/A,#N/A,TRUE,"Finance trend analysis 1&amp;2";#N/A,#N/A,TRUE,"Schedule 4";#N/A,#N/A,TRUE,"Schedule 8";#N/A,#N/A,TRUE,"Finance trend analysis 3&amp;4";#N/A,#N/A,TRUE,"OPEX C.A.";#N/A,#N/A,TRUE,"Staff Costs C.A.";#N/A,#N/A,TRUE,"IMC Maintenance";#N/A,#N/A,TRUE,"Other Infra";#N/A,#N/A,TRUE,"Finance trend analysis 5&amp;6";#N/A,#N/A,TRUE,"Track Renewals Summary";#N/A,#N/A,TRUE,"Track Renewals Unit Costs";#N/A,#N/A,TRUE,"Track Unit Costs NE";#N/A,#N/A,TRUE,"Track Unit Costs GN";#N/A,#N/A,TRUE,"S&amp;T Renewals";#N/A,#N/A,TRUE,"Track Unit Costs INV";#N/A,#N/A,TRUE,"Other Renewals";#N/A,#N/A,TRUE,"Enhancements"}</definedName>
    <definedName name="dz\g" localSheetId="2" hidden="1">{#N/A,#N/A,TRUE,"FA 1 &amp; 2";#N/A,#N/A,TRUE,"FA 3 &amp; 4";#N/A,#N/A,TRUE,"FA 5 &amp; 6";#N/A,#N/A,TRUE,"FA 7 &amp; 8";#N/A,#N/A,TRUE,"FA 9 &amp; 10";#N/A,#N/A,TRUE,"FA 11";#N/A,#N/A,TRUE,"FA 12";#N/A,#N/A,TRUE,"FA 13";#N/A,#N/A,TRUE,"FA 14 &amp; 15"}</definedName>
    <definedName name="dz\g" localSheetId="4" hidden="1">{#N/A,#N/A,TRUE,"FA 1 &amp; 2";#N/A,#N/A,TRUE,"FA 3 &amp; 4";#N/A,#N/A,TRUE,"FA 5 &amp; 6";#N/A,#N/A,TRUE,"FA 7 &amp; 8";#N/A,#N/A,TRUE,"FA 9 &amp; 10";#N/A,#N/A,TRUE,"FA 11";#N/A,#N/A,TRUE,"FA 12";#N/A,#N/A,TRUE,"FA 13";#N/A,#N/A,TRUE,"FA 14 &amp; 15"}</definedName>
    <definedName name="dz\g" hidden="1">{#N/A,#N/A,TRUE,"FA 1 &amp; 2";#N/A,#N/A,TRUE,"FA 3 &amp; 4";#N/A,#N/A,TRUE,"FA 5 &amp; 6";#N/A,#N/A,TRUE,"FA 7 &amp; 8";#N/A,#N/A,TRUE,"FA 9 &amp; 10";#N/A,#N/A,TRUE,"FA 11";#N/A,#N/A,TRUE,"FA 12";#N/A,#N/A,TRUE,"FA 13";#N/A,#N/A,TRUE,"FA 14 &amp; 15"}</definedName>
    <definedName name="E" localSheetId="2" hidden="1">{#N/A,#N/A,TRUE,"FA 1 &amp; 2";#N/A,#N/A,TRUE,"FA 3 &amp; 4";#N/A,#N/A,TRUE,"FA 5 &amp; 6";#N/A,#N/A,TRUE,"FA 7 &amp; 8";#N/A,#N/A,TRUE,"FA 9 &amp; 10";#N/A,#N/A,TRUE,"FA 11";#N/A,#N/A,TRUE,"FA 12";#N/A,#N/A,TRUE,"FA 13";#N/A,#N/A,TRUE,"FA 14 &amp; 15"}</definedName>
    <definedName name="E" localSheetId="4" hidden="1">{#N/A,#N/A,TRUE,"FA 1 &amp; 2";#N/A,#N/A,TRUE,"FA 3 &amp; 4";#N/A,#N/A,TRUE,"FA 5 &amp; 6";#N/A,#N/A,TRUE,"FA 7 &amp; 8";#N/A,#N/A,TRUE,"FA 9 &amp; 10";#N/A,#N/A,TRUE,"FA 11";#N/A,#N/A,TRUE,"FA 12";#N/A,#N/A,TRUE,"FA 13";#N/A,#N/A,TRUE,"FA 14 &amp; 15"}</definedName>
    <definedName name="E" hidden="1">{#N/A,#N/A,TRUE,"FA 1 &amp; 2";#N/A,#N/A,TRUE,"FA 3 &amp; 4";#N/A,#N/A,TRUE,"FA 5 &amp; 6";#N/A,#N/A,TRUE,"FA 7 &amp; 8";#N/A,#N/A,TRUE,"FA 9 &amp; 10";#N/A,#N/A,TRUE,"FA 11";#N/A,#N/A,TRUE,"FA 12";#N/A,#N/A,TRUE,"FA 13";#N/A,#N/A,TRUE,"FA 14 &amp; 15"}</definedName>
    <definedName name="ECO" localSheetId="2" hidden="1">{#N/A,#N/A,FALSE,"TEC 01";#N/A,#N/A,FALSE,"TEC 02";#N/A,#N/A,FALSE,"TEC 03";#N/A,#N/A,FALSE,"TEC 04";#N/A,#N/A,FALSE,"TEC 05A";#N/A,#N/A,FALSE,"TEC 05B";#N/A,#N/A,FALSE,"TEC 05C";#N/A,#N/A,FALSE,"TEC 05D";#N/A,#N/A,FALSE,"TEC 06";#N/A,#N/A,FALSE,"TEC 07";#N/A,#N/A,FALSE,"TEC 08";#N/A,#N/A,FALSE,"TEC 09";#N/A,#N/A,FALSE,"TEC 10";#N/A,#N/A,FALSE,"TEC 13";#N/A,#N/A,FALSE,"ECO 01";#N/A,#N/A,FALSE,"ECO 02";#N/A,#N/A,FALSE,"ECO 03"}</definedName>
    <definedName name="ECO" localSheetId="4" hidden="1">{#N/A,#N/A,FALSE,"TEC 01";#N/A,#N/A,FALSE,"TEC 02";#N/A,#N/A,FALSE,"TEC 03";#N/A,#N/A,FALSE,"TEC 04";#N/A,#N/A,FALSE,"TEC 05A";#N/A,#N/A,FALSE,"TEC 05B";#N/A,#N/A,FALSE,"TEC 05C";#N/A,#N/A,FALSE,"TEC 05D";#N/A,#N/A,FALSE,"TEC 06";#N/A,#N/A,FALSE,"TEC 07";#N/A,#N/A,FALSE,"TEC 08";#N/A,#N/A,FALSE,"TEC 09";#N/A,#N/A,FALSE,"TEC 10";#N/A,#N/A,FALSE,"TEC 13";#N/A,#N/A,FALSE,"ECO 01";#N/A,#N/A,FALSE,"ECO 02";#N/A,#N/A,FALSE,"ECO 03"}</definedName>
    <definedName name="ECO" hidden="1">{#N/A,#N/A,FALSE,"TEC 01";#N/A,#N/A,FALSE,"TEC 02";#N/A,#N/A,FALSE,"TEC 03";#N/A,#N/A,FALSE,"TEC 04";#N/A,#N/A,FALSE,"TEC 05A";#N/A,#N/A,FALSE,"TEC 05B";#N/A,#N/A,FALSE,"TEC 05C";#N/A,#N/A,FALSE,"TEC 05D";#N/A,#N/A,FALSE,"TEC 06";#N/A,#N/A,FALSE,"TEC 07";#N/A,#N/A,FALSE,"TEC 08";#N/A,#N/A,FALSE,"TEC 09";#N/A,#N/A,FALSE,"TEC 10";#N/A,#N/A,FALSE,"TEC 13";#N/A,#N/A,FALSE,"ECO 01";#N/A,#N/A,FALSE,"ECO 02";#N/A,#N/A,FALSE,"ECO 03"}</definedName>
    <definedName name="edede" localSheetId="2" hidden="1">{"DETALLE_1996",#N/A,FALSE,"flujo";"DETALLE_1997",#N/A,FALSE,"flujo";"GASTOS_INCURRIDOS_1996",#N/A,FALSE,"flujo";"GASTOS_PROGRAMADOS_PARA_1997",#N/A,FALSE,"flujo";#N/A,#N/A,FALSE,"comparat";#N/A,#N/A,FALSE,"costos";#N/A,#N/A,FALSE,"proyctrol"}</definedName>
    <definedName name="edede" localSheetId="4" hidden="1">{"DETALLE_1996",#N/A,FALSE,"flujo";"DETALLE_1997",#N/A,FALSE,"flujo";"GASTOS_INCURRIDOS_1996",#N/A,FALSE,"flujo";"GASTOS_PROGRAMADOS_PARA_1997",#N/A,FALSE,"flujo";#N/A,#N/A,FALSE,"comparat";#N/A,#N/A,FALSE,"costos";#N/A,#N/A,FALSE,"proyctrol"}</definedName>
    <definedName name="edede" hidden="1">{"DETALLE_1996",#N/A,FALSE,"flujo";"DETALLE_1997",#N/A,FALSE,"flujo";"GASTOS_INCURRIDOS_1996",#N/A,FALSE,"flujo";"GASTOS_PROGRAMADOS_PARA_1997",#N/A,FALSE,"flujo";#N/A,#N/A,FALSE,"comparat";#N/A,#N/A,FALSE,"costos";#N/A,#N/A,FALSE,"proyctrol"}</definedName>
    <definedName name="ededed" localSheetId="2" hidden="1">{#N/A,#N/A,TRUE,"Est. de Fact.";#N/A,#N/A,TRUE,"Capitulo 19";#N/A,#N/A,TRUE,"Proyecto P855"}</definedName>
    <definedName name="ededed" localSheetId="4" hidden="1">{#N/A,#N/A,TRUE,"Est. de Fact.";#N/A,#N/A,TRUE,"Capitulo 19";#N/A,#N/A,TRUE,"Proyecto P855"}</definedName>
    <definedName name="ededed" hidden="1">{#N/A,#N/A,TRUE,"Est. de Fact.";#N/A,#N/A,TRUE,"Capitulo 19";#N/A,#N/A,TRUE,"Proyecto P855"}</definedName>
    <definedName name="edeer" localSheetId="2" hidden="1">{#N/A,#N/A,FALSE,"DISEÑO";#N/A,#N/A,FALSE,"CAMARAS";#N/A,#N/A,FALSE,"EXCAVACION";#N/A,#N/A,FALSE,"Q.PORTEO";#N/A,#N/A,FALSE,"Q.DIS";#N/A,#N/A,FALSE,"Q.MIN"}</definedName>
    <definedName name="edeer" localSheetId="4" hidden="1">{#N/A,#N/A,FALSE,"DISEÑO";#N/A,#N/A,FALSE,"CAMARAS";#N/A,#N/A,FALSE,"EXCAVACION";#N/A,#N/A,FALSE,"Q.PORTEO";#N/A,#N/A,FALSE,"Q.DIS";#N/A,#N/A,FALSE,"Q.MIN"}</definedName>
    <definedName name="edeer" hidden="1">{#N/A,#N/A,FALSE,"DISEÑO";#N/A,#N/A,FALSE,"CAMARAS";#N/A,#N/A,FALSE,"EXCAVACION";#N/A,#N/A,FALSE,"Q.PORTEO";#N/A,#N/A,FALSE,"Q.DIS";#N/A,#N/A,FALSE,"Q.MIN"}</definedName>
    <definedName name="ee" localSheetId="2" hidden="1">{#N/A,#N/A,FALSE,"Total_OC015";#N/A,#N/A,FALSE,"ADMIN";#N/A,#N/A,FALSE,"PROCES";#N/A,#N/A,FALSE,"mecan";#N/A,#N/A,FALSE,"civil";#N/A,#N/A,FALSE,"CAÑER";#N/A,#N/A,FALSE,"ELEC";#N/A,#N/A,FALSE,"INSTR"}</definedName>
    <definedName name="ee" localSheetId="4" hidden="1">{#N/A,#N/A,FALSE,"Total_OC015";#N/A,#N/A,FALSE,"ADMIN";#N/A,#N/A,FALSE,"PROCES";#N/A,#N/A,FALSE,"mecan";#N/A,#N/A,FALSE,"civil";#N/A,#N/A,FALSE,"CAÑER";#N/A,#N/A,FALSE,"ELEC";#N/A,#N/A,FALSE,"INSTR"}</definedName>
    <definedName name="ee" hidden="1">{#N/A,#N/A,FALSE,"Total_OC015";#N/A,#N/A,FALSE,"ADMIN";#N/A,#N/A,FALSE,"PROCES";#N/A,#N/A,FALSE,"mecan";#N/A,#N/A,FALSE,"civil";#N/A,#N/A,FALSE,"CAÑER";#N/A,#N/A,FALSE,"ELEC";#N/A,#N/A,FALSE,"INSTR"}</definedName>
    <definedName name="eee" localSheetId="2" hidden="1">{#N/A,#N/A,FALSE,"masez (10)";#N/A,#N/A,FALSE,"masez (7)";#N/A,#N/A,FALSE,"masez (6)";#N/A,#N/A,FALSE,"masez (5)";#N/A,#N/A,FALSE,"masez (4)";#N/A,#N/A,FALSE,"masez (3)";#N/A,#N/A,FALSE,"masez (2)";#N/A,#N/A,FALSE,"GME";#N/A,#N/A,FALSE,"masez"}</definedName>
    <definedName name="eee" localSheetId="4" hidden="1">{#N/A,#N/A,FALSE,"masez (10)";#N/A,#N/A,FALSE,"masez (7)";#N/A,#N/A,FALSE,"masez (6)";#N/A,#N/A,FALSE,"masez (5)";#N/A,#N/A,FALSE,"masez (4)";#N/A,#N/A,FALSE,"masez (3)";#N/A,#N/A,FALSE,"masez (2)";#N/A,#N/A,FALSE,"GME";#N/A,#N/A,FALSE,"masez"}</definedName>
    <definedName name="eee" hidden="1">{#N/A,#N/A,FALSE,"masez (10)";#N/A,#N/A,FALSE,"masez (7)";#N/A,#N/A,FALSE,"masez (6)";#N/A,#N/A,FALSE,"masez (5)";#N/A,#N/A,FALSE,"masez (4)";#N/A,#N/A,FALSE,"masez (3)";#N/A,#N/A,FALSE,"masez (2)";#N/A,#N/A,FALSE,"GME";#N/A,#N/A,FALSE,"masez"}</definedName>
    <definedName name="end" localSheetId="2" hidden="1">{"Equipment cost",#N/A,FALSE,"bulks"}</definedName>
    <definedName name="end" localSheetId="4" hidden="1">{"Equipment cost",#N/A,FALSE,"bulks"}</definedName>
    <definedName name="end" hidden="1">{"Equipment cost",#N/A,FALSE,"bulks"}</definedName>
    <definedName name="ENDGAME" localSheetId="2" hidden="1">{"Equipment cost",#N/A,FALSE,"bulks"}</definedName>
    <definedName name="ENDGAME" localSheetId="4" hidden="1">{"Equipment cost",#N/A,FALSE,"bulks"}</definedName>
    <definedName name="ENDGAME" hidden="1">{"Equipment cost",#N/A,FALSE,"bulks"}</definedName>
    <definedName name="eq" localSheetId="2" hidden="1">{#N/A,#N/A,FALSE,"minas";#N/A,#N/A,FALSE,"Total_OC015";#N/A,#N/A,FALSE,"ADMIN";#N/A,#N/A,FALSE,"PROCES";#N/A,#N/A,FALSE,"civil";#N/A,#N/A,FALSE,"CAÑER";#N/A,#N/A,FALSE,"ELEC";#N/A,#N/A,FALSE,"INSTR";#N/A,#N/A,FALSE,"PDS";#N/A,#N/A,FALSE,"mecan"}</definedName>
    <definedName name="eq" localSheetId="4" hidden="1">{#N/A,#N/A,FALSE,"minas";#N/A,#N/A,FALSE,"Total_OC015";#N/A,#N/A,FALSE,"ADMIN";#N/A,#N/A,FALSE,"PROCES";#N/A,#N/A,FALSE,"civil";#N/A,#N/A,FALSE,"CAÑER";#N/A,#N/A,FALSE,"ELEC";#N/A,#N/A,FALSE,"INSTR";#N/A,#N/A,FALSE,"PDS";#N/A,#N/A,FALSE,"mecan"}</definedName>
    <definedName name="eq" hidden="1">{#N/A,#N/A,FALSE,"minas";#N/A,#N/A,FALSE,"Total_OC015";#N/A,#N/A,FALSE,"ADMIN";#N/A,#N/A,FALSE,"PROCES";#N/A,#N/A,FALSE,"civil";#N/A,#N/A,FALSE,"CAÑER";#N/A,#N/A,FALSE,"ELEC";#N/A,#N/A,FALSE,"INSTR";#N/A,#N/A,FALSE,"PDS";#N/A,#N/A,FALSE,"mecan"}</definedName>
    <definedName name="equ" localSheetId="2" hidden="1">{#N/A,#N/A,TRUE,"Est. de Fact.";#N/A,#N/A,TRUE,"Capitulo 19";#N/A,#N/A,TRUE,"Proyecto P855"}</definedName>
    <definedName name="equ" localSheetId="4" hidden="1">{#N/A,#N/A,TRUE,"Est. de Fact.";#N/A,#N/A,TRUE,"Capitulo 19";#N/A,#N/A,TRUE,"Proyecto P855"}</definedName>
    <definedName name="equ" hidden="1">{#N/A,#N/A,TRUE,"Est. de Fact.";#N/A,#N/A,TRUE,"Capitulo 19";#N/A,#N/A,TRUE,"Proyecto P855"}</definedName>
    <definedName name="equi" localSheetId="2" hidden="1">{#N/A,#N/A,FALSE,"Total_OC015";#N/A,#N/A,FALSE,"ADMIN";#N/A,#N/A,FALSE,"PROCES";#N/A,#N/A,FALSE,"mecan";#N/A,#N/A,FALSE,"civil";#N/A,#N/A,FALSE,"CAÑER";#N/A,#N/A,FALSE,"ELEC";#N/A,#N/A,FALSE,"INSTR"}</definedName>
    <definedName name="equi" localSheetId="4" hidden="1">{#N/A,#N/A,FALSE,"Total_OC015";#N/A,#N/A,FALSE,"ADMIN";#N/A,#N/A,FALSE,"PROCES";#N/A,#N/A,FALSE,"mecan";#N/A,#N/A,FALSE,"civil";#N/A,#N/A,FALSE,"CAÑER";#N/A,#N/A,FALSE,"ELEC";#N/A,#N/A,FALSE,"INSTR"}</definedName>
    <definedName name="equi" hidden="1">{#N/A,#N/A,FALSE,"Total_OC015";#N/A,#N/A,FALSE,"ADMIN";#N/A,#N/A,FALSE,"PROCES";#N/A,#N/A,FALSE,"mecan";#N/A,#N/A,FALSE,"civil";#N/A,#N/A,FALSE,"CAÑER";#N/A,#N/A,FALSE,"ELEC";#N/A,#N/A,FALSE,"INSTR"}</definedName>
    <definedName name="equipos" localSheetId="2" hidden="1">{#N/A,#N/A,FALSE,"Total_OC015";#N/A,#N/A,FALSE,"ADMIN";#N/A,#N/A,FALSE,"PROCES";#N/A,#N/A,FALSE,"mecan";#N/A,#N/A,FALSE,"civil";#N/A,#N/A,FALSE,"CAÑER";#N/A,#N/A,FALSE,"ELEC";#N/A,#N/A,FALSE,"INSTR"}</definedName>
    <definedName name="equipos" localSheetId="4" hidden="1">{#N/A,#N/A,FALSE,"Total_OC015";#N/A,#N/A,FALSE,"ADMIN";#N/A,#N/A,FALSE,"PROCES";#N/A,#N/A,FALSE,"mecan";#N/A,#N/A,FALSE,"civil";#N/A,#N/A,FALSE,"CAÑER";#N/A,#N/A,FALSE,"ELEC";#N/A,#N/A,FALSE,"INSTR"}</definedName>
    <definedName name="equipos" hidden="1">{#N/A,#N/A,FALSE,"Total_OC015";#N/A,#N/A,FALSE,"ADMIN";#N/A,#N/A,FALSE,"PROCES";#N/A,#N/A,FALSE,"mecan";#N/A,#N/A,FALSE,"civil";#N/A,#N/A,FALSE,"CAÑER";#N/A,#N/A,FALSE,"ELEC";#N/A,#N/A,FALSE,"INSTR"}</definedName>
    <definedName name="equu" localSheetId="2" hidden="1">{#N/A,#N/A,FALSE,"minas";#N/A,#N/A,FALSE,"Total_OC015";#N/A,#N/A,FALSE,"ADMIN";#N/A,#N/A,FALSE,"PROCES";#N/A,#N/A,FALSE,"civil";#N/A,#N/A,FALSE,"CAÑER";#N/A,#N/A,FALSE,"ELEC";#N/A,#N/A,FALSE,"INSTR";#N/A,#N/A,FALSE,"PDS";#N/A,#N/A,FALSE,"mecan"}</definedName>
    <definedName name="equu" localSheetId="4" hidden="1">{#N/A,#N/A,FALSE,"minas";#N/A,#N/A,FALSE,"Total_OC015";#N/A,#N/A,FALSE,"ADMIN";#N/A,#N/A,FALSE,"PROCES";#N/A,#N/A,FALSE,"civil";#N/A,#N/A,FALSE,"CAÑER";#N/A,#N/A,FALSE,"ELEC";#N/A,#N/A,FALSE,"INSTR";#N/A,#N/A,FALSE,"PDS";#N/A,#N/A,FALSE,"mecan"}</definedName>
    <definedName name="equu" hidden="1">{#N/A,#N/A,FALSE,"minas";#N/A,#N/A,FALSE,"Total_OC015";#N/A,#N/A,FALSE,"ADMIN";#N/A,#N/A,FALSE,"PROCES";#N/A,#N/A,FALSE,"civil";#N/A,#N/A,FALSE,"CAÑER";#N/A,#N/A,FALSE,"ELEC";#N/A,#N/A,FALSE,"INSTR";#N/A,#N/A,FALSE,"PDS";#N/A,#N/A,FALSE,"mecan"}</definedName>
    <definedName name="ER_List">#REF!</definedName>
    <definedName name="era" localSheetId="2" hidden="1">{"year1",#N/A,FALSE,"IZT";"year2",#N/A,FALSE,"IZT"}</definedName>
    <definedName name="era" localSheetId="4" hidden="1">{"year1",#N/A,FALSE,"IZT";"year2",#N/A,FALSE,"IZT"}</definedName>
    <definedName name="era" hidden="1">{"year1",#N/A,FALSE,"IZT";"year2",#N/A,FALSE,"IZT"}</definedName>
    <definedName name="erd" localSheetId="2" hidden="1">{#N/A,#N/A,FALSE,"IC_Global";#N/A,#N/A,FALSE,"IC_Global (98-f)";#N/A,#N/A,FALSE,"Inc";#N/A,#N/A,FALSE,"CAMBIOS (2)";#N/A,#N/A,FALSE,"EXPL Inc.";#N/A,#N/A,FALSE,"HITOS98";#N/A,#N/A,FALSE,"CURVA ""S"" GLOBAL ";#N/A,#N/A,FALSE,"CURVA ""S"" 1998 "}</definedName>
    <definedName name="erd" localSheetId="4" hidden="1">{#N/A,#N/A,FALSE,"IC_Global";#N/A,#N/A,FALSE,"IC_Global (98-f)";#N/A,#N/A,FALSE,"Inc";#N/A,#N/A,FALSE,"CAMBIOS (2)";#N/A,#N/A,FALSE,"EXPL Inc.";#N/A,#N/A,FALSE,"HITOS98";#N/A,#N/A,FALSE,"CURVA ""S"" GLOBAL ";#N/A,#N/A,FALSE,"CURVA ""S"" 1998 "}</definedName>
    <definedName name="erd" hidden="1">{#N/A,#N/A,FALSE,"IC_Global";#N/A,#N/A,FALSE,"IC_Global (98-f)";#N/A,#N/A,FALSE,"Inc";#N/A,#N/A,FALSE,"CAMBIOS (2)";#N/A,#N/A,FALSE,"EXPL Inc.";#N/A,#N/A,FALSE,"HITOS98";#N/A,#N/A,FALSE,"CURVA ""S"" GLOBAL ";#N/A,#N/A,FALSE,"CURVA ""S"" 1998 "}</definedName>
    <definedName name="ergerg" localSheetId="2" hidden="1">{#N/A,#N/A,FALSE,"minas";#N/A,#N/A,FALSE,"Total_OC015";#N/A,#N/A,FALSE,"ADMIN";#N/A,#N/A,FALSE,"PROCES";#N/A,#N/A,FALSE,"civil";#N/A,#N/A,FALSE,"CAÑER";#N/A,#N/A,FALSE,"ELEC";#N/A,#N/A,FALSE,"INSTR";#N/A,#N/A,FALSE,"PDS";#N/A,#N/A,FALSE,"mecan"}</definedName>
    <definedName name="ergerg" localSheetId="4" hidden="1">{#N/A,#N/A,FALSE,"minas";#N/A,#N/A,FALSE,"Total_OC015";#N/A,#N/A,FALSE,"ADMIN";#N/A,#N/A,FALSE,"PROCES";#N/A,#N/A,FALSE,"civil";#N/A,#N/A,FALSE,"CAÑER";#N/A,#N/A,FALSE,"ELEC";#N/A,#N/A,FALSE,"INSTR";#N/A,#N/A,FALSE,"PDS";#N/A,#N/A,FALSE,"mecan"}</definedName>
    <definedName name="ergerg" hidden="1">{#N/A,#N/A,FALSE,"minas";#N/A,#N/A,FALSE,"Total_OC015";#N/A,#N/A,FALSE,"ADMIN";#N/A,#N/A,FALSE,"PROCES";#N/A,#N/A,FALSE,"civil";#N/A,#N/A,FALSE,"CAÑER";#N/A,#N/A,FALSE,"ELEC";#N/A,#N/A,FALSE,"INSTR";#N/A,#N/A,FALSE,"PDS";#N/A,#N/A,FALSE,"mecan"}</definedName>
    <definedName name="erswuy" localSheetId="2"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erswuy" localSheetId="4"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erswuy"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erwt" localSheetId="2"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erwt" localSheetId="4"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erwt"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ESTADISTICA" localSheetId="2" hidden="1">{"MO(BASE)",#N/A,FALSE,"MO(BASE)";"MO(BASE)1",#N/A,FALSE,"MO(BASE)";"MO(BASE)2",#N/A,FALSE,"MO(BASE)"}</definedName>
    <definedName name="ESTADISTICA" localSheetId="4" hidden="1">{"MO(BASE)",#N/A,FALSE,"MO(BASE)";"MO(BASE)1",#N/A,FALSE,"MO(BASE)";"MO(BASE)2",#N/A,FALSE,"MO(BASE)"}</definedName>
    <definedName name="ESTADISTICA" hidden="1">{"MO(BASE)",#N/A,FALSE,"MO(BASE)";"MO(BASE)1",#N/A,FALSE,"MO(BASE)";"MO(BASE)2",#N/A,FALSE,"MO(BASE)"}</definedName>
    <definedName name="Estadística" localSheetId="2" hidden="1">{"CI+GG(BASE)",#N/A,FALSE,"CI+GG(BASE)";"GG",#N/A,FALSE,"CI+GG(BASE)";"CI",#N/A,FALSE,"CI+GG(BASE)"}</definedName>
    <definedName name="Estadística" localSheetId="4" hidden="1">{"CI+GG(BASE)",#N/A,FALSE,"CI+GG(BASE)";"GG",#N/A,FALSE,"CI+GG(BASE)";"CI",#N/A,FALSE,"CI+GG(BASE)"}</definedName>
    <definedName name="Estadística" hidden="1">{"CI+GG(BASE)",#N/A,FALSE,"CI+GG(BASE)";"GG",#N/A,FALSE,"CI+GG(BASE)";"CI",#N/A,FALSE,"CI+GG(BASE)"}</definedName>
    <definedName name="eteytry" localSheetId="2"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eteytry" localSheetId="4"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eteytry"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etp" localSheetId="2" hidden="1">{#N/A,#N/A,FALSE,"TEC-01";#N/A,#N/A,FALSE,"TEC - 02";#N/A,#N/A,FALSE,"TEC - 03";#N/A,#N/A,FALSE,"TEC - 04";#N/A,#N/A,FALSE,"TEC-07";#N/A,#N/A,FALSE,"TEC-08";#N/A,#N/A,FALSE,"TEC - 09A";#N/A,#N/A,FALSE,"TEC - 09B";#N/A,#N/A,FALSE,"TEC - 09C";#N/A,#N/A,FALSE,"TEC - 10";#N/A,#N/A,FALSE,"TEC-11"}</definedName>
    <definedName name="etp" localSheetId="4" hidden="1">{#N/A,#N/A,FALSE,"TEC-01";#N/A,#N/A,FALSE,"TEC - 02";#N/A,#N/A,FALSE,"TEC - 03";#N/A,#N/A,FALSE,"TEC - 04";#N/A,#N/A,FALSE,"TEC-07";#N/A,#N/A,FALSE,"TEC-08";#N/A,#N/A,FALSE,"TEC - 09A";#N/A,#N/A,FALSE,"TEC - 09B";#N/A,#N/A,FALSE,"TEC - 09C";#N/A,#N/A,FALSE,"TEC - 10";#N/A,#N/A,FALSE,"TEC-11"}</definedName>
    <definedName name="etp" hidden="1">{#N/A,#N/A,FALSE,"TEC-01";#N/A,#N/A,FALSE,"TEC - 02";#N/A,#N/A,FALSE,"TEC - 03";#N/A,#N/A,FALSE,"TEC - 04";#N/A,#N/A,FALSE,"TEC-07";#N/A,#N/A,FALSE,"TEC-08";#N/A,#N/A,FALSE,"TEC - 09A";#N/A,#N/A,FALSE,"TEC - 09B";#N/A,#N/A,FALSE,"TEC - 09C";#N/A,#N/A,FALSE,"TEC - 10";#N/A,#N/A,FALSE,"TEC-11"}</definedName>
    <definedName name="etyitrityiuryiueru" localSheetId="2" hidden="1">{#N/A,#N/A,TRUE,"FA 1 &amp; 2";#N/A,#N/A,TRUE,"FA 3 &amp; 4";#N/A,#N/A,TRUE,"FA 5 &amp; 6";#N/A,#N/A,TRUE,"FA 7 &amp; 8";#N/A,#N/A,TRUE,"FA 9 &amp; 10";#N/A,#N/A,TRUE,"FA 11";#N/A,#N/A,TRUE,"FA 12";#N/A,#N/A,TRUE,"FA 13";#N/A,#N/A,TRUE,"FA 14 &amp; 15"}</definedName>
    <definedName name="etyitrityiuryiueru" localSheetId="4" hidden="1">{#N/A,#N/A,TRUE,"FA 1 &amp; 2";#N/A,#N/A,TRUE,"FA 3 &amp; 4";#N/A,#N/A,TRUE,"FA 5 &amp; 6";#N/A,#N/A,TRUE,"FA 7 &amp; 8";#N/A,#N/A,TRUE,"FA 9 &amp; 10";#N/A,#N/A,TRUE,"FA 11";#N/A,#N/A,TRUE,"FA 12";#N/A,#N/A,TRUE,"FA 13";#N/A,#N/A,TRUE,"FA 14 &amp; 15"}</definedName>
    <definedName name="etyitrityiuryiueru" hidden="1">{#N/A,#N/A,TRUE,"FA 1 &amp; 2";#N/A,#N/A,TRUE,"FA 3 &amp; 4";#N/A,#N/A,TRUE,"FA 5 &amp; 6";#N/A,#N/A,TRUE,"FA 7 &amp; 8";#N/A,#N/A,TRUE,"FA 9 &amp; 10";#N/A,#N/A,TRUE,"FA 11";#N/A,#N/A,TRUE,"FA 12";#N/A,#N/A,TRUE,"FA 13";#N/A,#N/A,TRUE,"FA 14 &amp; 15"}</definedName>
    <definedName name="ewew" localSheetId="2" hidden="1">{#N/A,#N/A,FALSE,"Total_OC015";#N/A,#N/A,FALSE,"ADMIN";#N/A,#N/A,FALSE,"PROCES";#N/A,#N/A,FALSE,"mecan";#N/A,#N/A,FALSE,"civil";#N/A,#N/A,FALSE,"CAÑER";#N/A,#N/A,FALSE,"ELEC";#N/A,#N/A,FALSE,"INSTR"}</definedName>
    <definedName name="ewew" localSheetId="4" hidden="1">{#N/A,#N/A,FALSE,"Total_OC015";#N/A,#N/A,FALSE,"ADMIN";#N/A,#N/A,FALSE,"PROCES";#N/A,#N/A,FALSE,"mecan";#N/A,#N/A,FALSE,"civil";#N/A,#N/A,FALSE,"CAÑER";#N/A,#N/A,FALSE,"ELEC";#N/A,#N/A,FALSE,"INSTR"}</definedName>
    <definedName name="ewew" hidden="1">{#N/A,#N/A,FALSE,"Total_OC015";#N/A,#N/A,FALSE,"ADMIN";#N/A,#N/A,FALSE,"PROCES";#N/A,#N/A,FALSE,"mecan";#N/A,#N/A,FALSE,"civil";#N/A,#N/A,FALSE,"CAÑER";#N/A,#N/A,FALSE,"ELEC";#N/A,#N/A,FALSE,"INSTR"}</definedName>
    <definedName name="ewraerhysrwy" localSheetId="2" hidden="1">{"year1",#N/A,FALSE,"IZT";"year2",#N/A,FALSE,"IZT"}</definedName>
    <definedName name="ewraerhysrwy" localSheetId="4" hidden="1">{"year1",#N/A,FALSE,"IZT";"year2",#N/A,FALSE,"IZT"}</definedName>
    <definedName name="ewraerhysrwy" hidden="1">{"year1",#N/A,FALSE,"IZT";"year2",#N/A,FALSE,"IZT"}</definedName>
    <definedName name="f" localSheetId="2" hidden="1">{#N/A,#N/A,FALSE,"SUMMARY"}</definedName>
    <definedName name="f" localSheetId="4" hidden="1">{#N/A,#N/A,FALSE,"SUMMARY"}</definedName>
    <definedName name="f" hidden="1">{#N/A,#N/A,FALSE,"SUMMARY"}</definedName>
    <definedName name="Farlington" localSheetId="2" hidden="1">{#N/A,#N/A,FALSE,"Extension Title";#N/A,#N/A,FALSE,"Extensions Main";#N/A,#N/A,FALSE,"Christchurst";#N/A,#N/A,FALSE,"Larkfield Extension";#N/A,#N/A,FALSE,"Taunton";#N/A,#N/A,FALSE,"Farlington";#N/A,#N/A,FALSE,"Sidney Street";#N/A,#N/A,FALSE,"Tamworth";#N/A,#N/A,FALSE,"New Build Main"}</definedName>
    <definedName name="Farlington" localSheetId="4" hidden="1">{#N/A,#N/A,FALSE,"Extension Title";#N/A,#N/A,FALSE,"Extensions Main";#N/A,#N/A,FALSE,"Christchurst";#N/A,#N/A,FALSE,"Larkfield Extension";#N/A,#N/A,FALSE,"Taunton";#N/A,#N/A,FALSE,"Farlington";#N/A,#N/A,FALSE,"Sidney Street";#N/A,#N/A,FALSE,"Tamworth";#N/A,#N/A,FALSE,"New Build Main"}</definedName>
    <definedName name="Farlington" hidden="1">{#N/A,#N/A,FALSE,"Extension Title";#N/A,#N/A,FALSE,"Extensions Main";#N/A,#N/A,FALSE,"Christchurst";#N/A,#N/A,FALSE,"Larkfield Extension";#N/A,#N/A,FALSE,"Taunton";#N/A,#N/A,FALSE,"Farlington";#N/A,#N/A,FALSE,"Sidney Street";#N/A,#N/A,FALSE,"Tamworth";#N/A,#N/A,FALSE,"New Build Main"}</definedName>
    <definedName name="FCode" hidden="1">#REF!</definedName>
    <definedName name="fddsf" localSheetId="2" hidden="1">{#N/A,#N/A,FALSE,"Summary";#N/A,#N/A,FALSE,"Sch 8 Core";#N/A,#N/A,FALSE,"Sch 8 NonCore";#N/A,#N/A,FALSE,"Sch 8 - Bspk";#N/A,#N/A,FALSE,"Maintenance";#N/A,#N/A,FALSE,"Track Renewal";#N/A,#N/A,FALSE,"Renewals";#N/A,#N/A,FALSE,"Sch 4"}</definedName>
    <definedName name="fddsf" localSheetId="4" hidden="1">{#N/A,#N/A,FALSE,"Summary";#N/A,#N/A,FALSE,"Sch 8 Core";#N/A,#N/A,FALSE,"Sch 8 NonCore";#N/A,#N/A,FALSE,"Sch 8 - Bspk";#N/A,#N/A,FALSE,"Maintenance";#N/A,#N/A,FALSE,"Track Renewal";#N/A,#N/A,FALSE,"Renewals";#N/A,#N/A,FALSE,"Sch 4"}</definedName>
    <definedName name="fddsf" hidden="1">{#N/A,#N/A,FALSE,"Summary";#N/A,#N/A,FALSE,"Sch 8 Core";#N/A,#N/A,FALSE,"Sch 8 NonCore";#N/A,#N/A,FALSE,"Sch 8 - Bspk";#N/A,#N/A,FALSE,"Maintenance";#N/A,#N/A,FALSE,"Track Renewal";#N/A,#N/A,FALSE,"Renewals";#N/A,#N/A,FALSE,"Sch 4"}</definedName>
    <definedName name="fdgdfg" localSheetId="2" hidden="1">{#N/A,#N/A,FALSE,"minas";#N/A,#N/A,FALSE,"Total_OC015";#N/A,#N/A,FALSE,"ADMIN";#N/A,#N/A,FALSE,"PROCES";#N/A,#N/A,FALSE,"civil";#N/A,#N/A,FALSE,"CAÑER";#N/A,#N/A,FALSE,"ELEC";#N/A,#N/A,FALSE,"INSTR";#N/A,#N/A,FALSE,"PDS";#N/A,#N/A,FALSE,"mecan"}</definedName>
    <definedName name="fdgdfg" localSheetId="4" hidden="1">{#N/A,#N/A,FALSE,"minas";#N/A,#N/A,FALSE,"Total_OC015";#N/A,#N/A,FALSE,"ADMIN";#N/A,#N/A,FALSE,"PROCES";#N/A,#N/A,FALSE,"civil";#N/A,#N/A,FALSE,"CAÑER";#N/A,#N/A,FALSE,"ELEC";#N/A,#N/A,FALSE,"INSTR";#N/A,#N/A,FALSE,"PDS";#N/A,#N/A,FALSE,"mecan"}</definedName>
    <definedName name="fdgdfg" hidden="1">{#N/A,#N/A,FALSE,"minas";#N/A,#N/A,FALSE,"Total_OC015";#N/A,#N/A,FALSE,"ADMIN";#N/A,#N/A,FALSE,"PROCES";#N/A,#N/A,FALSE,"civil";#N/A,#N/A,FALSE,"CAÑER";#N/A,#N/A,FALSE,"ELEC";#N/A,#N/A,FALSE,"INSTR";#N/A,#N/A,FALSE,"PDS";#N/A,#N/A,FALSE,"mecan"}</definedName>
    <definedName name="fdgh" localSheetId="2" hidden="1">{"year1",#N/A,FALSE,"IZT";"year2",#N/A,FALSE,"IZT"}</definedName>
    <definedName name="fdgh" localSheetId="4" hidden="1">{"year1",#N/A,FALSE,"IZT";"year2",#N/A,FALSE,"IZT"}</definedName>
    <definedName name="fdgh" hidden="1">{"year1",#N/A,FALSE,"IZT";"year2",#N/A,FALSE,"IZT"}</definedName>
    <definedName name="fdhbgfh" localSheetId="2" hidden="1">{#N/A,#N/A,FALSE,"Total_OC015";#N/A,#N/A,FALSE,"ADMIN";#N/A,#N/A,FALSE,"PROCES";#N/A,#N/A,FALSE,"mecan";#N/A,#N/A,FALSE,"civil";#N/A,#N/A,FALSE,"CAÑER";#N/A,#N/A,FALSE,"ELEC";#N/A,#N/A,FALSE,"INSTR"}</definedName>
    <definedName name="fdhbgfh" localSheetId="4" hidden="1">{#N/A,#N/A,FALSE,"Total_OC015";#N/A,#N/A,FALSE,"ADMIN";#N/A,#N/A,FALSE,"PROCES";#N/A,#N/A,FALSE,"mecan";#N/A,#N/A,FALSE,"civil";#N/A,#N/A,FALSE,"CAÑER";#N/A,#N/A,FALSE,"ELEC";#N/A,#N/A,FALSE,"INSTR"}</definedName>
    <definedName name="fdhbgfh" hidden="1">{#N/A,#N/A,FALSE,"Total_OC015";#N/A,#N/A,FALSE,"ADMIN";#N/A,#N/A,FALSE,"PROCES";#N/A,#N/A,FALSE,"mecan";#N/A,#N/A,FALSE,"civil";#N/A,#N/A,FALSE,"CAÑER";#N/A,#N/A,FALSE,"ELEC";#N/A,#N/A,FALSE,"INSTR"}</definedName>
    <definedName name="felipe" localSheetId="2" hidden="1">{"CI+GG(BASE)",#N/A,FALSE,"CI+GG(BASE)";"GG",#N/A,FALSE,"CI+GG(BASE)";"CI",#N/A,FALSE,"CI+GG(BASE)"}</definedName>
    <definedName name="felipe" localSheetId="4" hidden="1">{"CI+GG(BASE)",#N/A,FALSE,"CI+GG(BASE)";"GG",#N/A,FALSE,"CI+GG(BASE)";"CI",#N/A,FALSE,"CI+GG(BASE)"}</definedName>
    <definedName name="felipe" hidden="1">{"CI+GG(BASE)",#N/A,FALSE,"CI+GG(BASE)";"GG",#N/A,FALSE,"CI+GG(BASE)";"CI",#N/A,FALSE,"CI+GG(BASE)"}</definedName>
    <definedName name="FF" localSheetId="2" hidden="1">{"MO(BASE)",#N/A,FALSE,"MO(BASE)";"MO(BASE)1",#N/A,FALSE,"MO(BASE)";"MO(BASE)2",#N/A,FALSE,"MO(BASE)"}</definedName>
    <definedName name="FF" localSheetId="4" hidden="1">{"MO(BASE)",#N/A,FALSE,"MO(BASE)";"MO(BASE)1",#N/A,FALSE,"MO(BASE)";"MO(BASE)2",#N/A,FALSE,"MO(BASE)"}</definedName>
    <definedName name="FF" hidden="1">{"MO(BASE)",#N/A,FALSE,"MO(BASE)";"MO(BASE)1",#N/A,FALSE,"MO(BASE)";"MO(BASE)2",#N/A,FALSE,"MO(BASE)"}</definedName>
    <definedName name="fff" localSheetId="2" hidden="1">{#N/A,#N/A,FALSE,"Total_OC015";#N/A,#N/A,FALSE,"ADMIN";#N/A,#N/A,FALSE,"PROCES";#N/A,#N/A,FALSE,"mecan";#N/A,#N/A,FALSE,"civil";#N/A,#N/A,FALSE,"CAÑER";#N/A,#N/A,FALSE,"ELEC";#N/A,#N/A,FALSE,"INSTR"}</definedName>
    <definedName name="fff" localSheetId="4" hidden="1">{#N/A,#N/A,FALSE,"Total_OC015";#N/A,#N/A,FALSE,"ADMIN";#N/A,#N/A,FALSE,"PROCES";#N/A,#N/A,FALSE,"mecan";#N/A,#N/A,FALSE,"civil";#N/A,#N/A,FALSE,"CAÑER";#N/A,#N/A,FALSE,"ELEC";#N/A,#N/A,FALSE,"INSTR"}</definedName>
    <definedName name="fff" hidden="1">{#N/A,#N/A,FALSE,"Total_OC015";#N/A,#N/A,FALSE,"ADMIN";#N/A,#N/A,FALSE,"PROCES";#N/A,#N/A,FALSE,"mecan";#N/A,#N/A,FALSE,"civil";#N/A,#N/A,FALSE,"CAÑER";#N/A,#N/A,FALSE,"ELEC";#N/A,#N/A,FALSE,"INSTR"}</definedName>
    <definedName name="ffff" localSheetId="2" hidden="1">{#N/A,#N/A,FALSE,"Pages 24 &amp; 25 (Charter)";#N/A,#N/A,FALSE,"Page 16";#N/A,#N/A,FALSE,"Page 15";#N/A,#N/A,FALSE,"Page 14";#N/A,#N/A,FALSE,"Page 11 (Freight)";#N/A,#N/A,FALSE,"Page 10 (Passengers)";#N/A,#N/A,FALSE,"Page 9 (Operators)";#N/A,#N/A,FALSE,"Page 8 (IMCs)";#N/A,#N/A,FALSE,"Page 7 (TRCs)";#N/A,#N/A,FALSE,"Page 6 (Period Comp)";#N/A,#N/A,FALSE,"Main 3";#N/A,#N/A,FALSE,"Main 2";#N/A,#N/A,FALSE,"Main 1";#N/A,#N/A,FALSE,"REG Index"}</definedName>
    <definedName name="ffff" localSheetId="4" hidden="1">{#N/A,#N/A,FALSE,"Pages 24 &amp; 25 (Charter)";#N/A,#N/A,FALSE,"Page 16";#N/A,#N/A,FALSE,"Page 15";#N/A,#N/A,FALSE,"Page 14";#N/A,#N/A,FALSE,"Page 11 (Freight)";#N/A,#N/A,FALSE,"Page 10 (Passengers)";#N/A,#N/A,FALSE,"Page 9 (Operators)";#N/A,#N/A,FALSE,"Page 8 (IMCs)";#N/A,#N/A,FALSE,"Page 7 (TRCs)";#N/A,#N/A,FALSE,"Page 6 (Period Comp)";#N/A,#N/A,FALSE,"Main 3";#N/A,#N/A,FALSE,"Main 2";#N/A,#N/A,FALSE,"Main 1";#N/A,#N/A,FALSE,"REG Index"}</definedName>
    <definedName name="ffff" hidden="1">{#N/A,#N/A,FALSE,"Pages 24 &amp; 25 (Charter)";#N/A,#N/A,FALSE,"Page 16";#N/A,#N/A,FALSE,"Page 15";#N/A,#N/A,FALSE,"Page 14";#N/A,#N/A,FALSE,"Page 11 (Freight)";#N/A,#N/A,FALSE,"Page 10 (Passengers)";#N/A,#N/A,FALSE,"Page 9 (Operators)";#N/A,#N/A,FALSE,"Page 8 (IMCs)";#N/A,#N/A,FALSE,"Page 7 (TRCs)";#N/A,#N/A,FALSE,"Page 6 (Period Comp)";#N/A,#N/A,FALSE,"Main 3";#N/A,#N/A,FALSE,"Main 2";#N/A,#N/A,FALSE,"Main 1";#N/A,#N/A,FALSE,"REG Index"}</definedName>
    <definedName name="fffff" localSheetId="2" hidden="1">{#N/A,#N/A,FALSE,"Total_OC015";#N/A,#N/A,FALSE,"ADMIN";#N/A,#N/A,FALSE,"PROCES";#N/A,#N/A,FALSE,"mecan";#N/A,#N/A,FALSE,"civil";#N/A,#N/A,FALSE,"CAÑER";#N/A,#N/A,FALSE,"ELEC";#N/A,#N/A,FALSE,"INSTR"}</definedName>
    <definedName name="fffff" localSheetId="4" hidden="1">{#N/A,#N/A,FALSE,"Total_OC015";#N/A,#N/A,FALSE,"ADMIN";#N/A,#N/A,FALSE,"PROCES";#N/A,#N/A,FALSE,"mecan";#N/A,#N/A,FALSE,"civil";#N/A,#N/A,FALSE,"CAÑER";#N/A,#N/A,FALSE,"ELEC";#N/A,#N/A,FALSE,"INSTR"}</definedName>
    <definedName name="fffff" hidden="1">{#N/A,#N/A,FALSE,"Total_OC015";#N/A,#N/A,FALSE,"ADMIN";#N/A,#N/A,FALSE,"PROCES";#N/A,#N/A,FALSE,"mecan";#N/A,#N/A,FALSE,"civil";#N/A,#N/A,FALSE,"CAÑER";#N/A,#N/A,FALSE,"ELEC";#N/A,#N/A,FALSE,"INSTR"}</definedName>
    <definedName name="fffffff" localSheetId="2" hidden="1">{#N/A,#N/A,FALSE,"Culworth STW";#N/A,#N/A,FALSE,"Didcot";#N/A,#N/A,FALSE,"Kings Sutton";#N/A,#N/A,FALSE,"Appleton";#N/A,#N/A,FALSE,"U.W.W.T.D.";#N/A,#N/A,FALSE,"Wingrave";#N/A,#N/A,FALSE,"Oxford"}</definedName>
    <definedName name="fffffff" localSheetId="4" hidden="1">{#N/A,#N/A,FALSE,"Culworth STW";#N/A,#N/A,FALSE,"Didcot";#N/A,#N/A,FALSE,"Kings Sutton";#N/A,#N/A,FALSE,"Appleton";#N/A,#N/A,FALSE,"U.W.W.T.D.";#N/A,#N/A,FALSE,"Wingrave";#N/A,#N/A,FALSE,"Oxford"}</definedName>
    <definedName name="fffffff" hidden="1">{#N/A,#N/A,FALSE,"Culworth STW";#N/A,#N/A,FALSE,"Didcot";#N/A,#N/A,FALSE,"Kings Sutton";#N/A,#N/A,FALSE,"Appleton";#N/A,#N/A,FALSE,"U.W.W.T.D.";#N/A,#N/A,FALSE,"Wingrave";#N/A,#N/A,FALSE,"Oxford"}</definedName>
    <definedName name="ffffffffffff" localSheetId="2" hidden="1">{#N/A,#N/A,FALSE,"Pages 24 &amp; 25 (Charter)";#N/A,#N/A,FALSE,"Page 16";#N/A,#N/A,FALSE,"Page 15";#N/A,#N/A,FALSE,"Page 14";#N/A,#N/A,FALSE,"Page 11 (Freight)";#N/A,#N/A,FALSE,"Page 10 (Passengers)";#N/A,#N/A,FALSE,"Page 9 (Operators)";#N/A,#N/A,FALSE,"Page 8 (IMCs)";#N/A,#N/A,FALSE,"Page 7 (TRCs)";#N/A,#N/A,FALSE,"Page 6 (Period Comp)";#N/A,#N/A,FALSE,"Main 3";#N/A,#N/A,FALSE,"Main 2";#N/A,#N/A,FALSE,"Main 1";#N/A,#N/A,FALSE,"REG Index"}</definedName>
    <definedName name="ffffffffffff" localSheetId="4" hidden="1">{#N/A,#N/A,FALSE,"Pages 24 &amp; 25 (Charter)";#N/A,#N/A,FALSE,"Page 16";#N/A,#N/A,FALSE,"Page 15";#N/A,#N/A,FALSE,"Page 14";#N/A,#N/A,FALSE,"Page 11 (Freight)";#N/A,#N/A,FALSE,"Page 10 (Passengers)";#N/A,#N/A,FALSE,"Page 9 (Operators)";#N/A,#N/A,FALSE,"Page 8 (IMCs)";#N/A,#N/A,FALSE,"Page 7 (TRCs)";#N/A,#N/A,FALSE,"Page 6 (Period Comp)";#N/A,#N/A,FALSE,"Main 3";#N/A,#N/A,FALSE,"Main 2";#N/A,#N/A,FALSE,"Main 1";#N/A,#N/A,FALSE,"REG Index"}</definedName>
    <definedName name="ffffffffffff" hidden="1">{#N/A,#N/A,FALSE,"Pages 24 &amp; 25 (Charter)";#N/A,#N/A,FALSE,"Page 16";#N/A,#N/A,FALSE,"Page 15";#N/A,#N/A,FALSE,"Page 14";#N/A,#N/A,FALSE,"Page 11 (Freight)";#N/A,#N/A,FALSE,"Page 10 (Passengers)";#N/A,#N/A,FALSE,"Page 9 (Operators)";#N/A,#N/A,FALSE,"Page 8 (IMCs)";#N/A,#N/A,FALSE,"Page 7 (TRCs)";#N/A,#N/A,FALSE,"Page 6 (Period Comp)";#N/A,#N/A,FALSE,"Main 3";#N/A,#N/A,FALSE,"Main 2";#N/A,#N/A,FALSE,"Main 1";#N/A,#N/A,FALSE,"REG Index"}</definedName>
    <definedName name="fffuytr" localSheetId="2" hidden="1">{"year1",#N/A,FALSE,"IZT";"year2",#N/A,FALSE,"IZT"}</definedName>
    <definedName name="fffuytr" localSheetId="4" hidden="1">{"year1",#N/A,FALSE,"IZT";"year2",#N/A,FALSE,"IZT"}</definedName>
    <definedName name="fffuytr" hidden="1">{"year1",#N/A,FALSE,"IZT";"year2",#N/A,FALSE,"IZT"}</definedName>
    <definedName name="fg" localSheetId="2"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fg" localSheetId="4"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fg"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fgch" localSheetId="2" hidden="1">{#N/A,#N/A,FALSE,"masez (10)";#N/A,#N/A,FALSE,"masez (7)";#N/A,#N/A,FALSE,"masez (6)";#N/A,#N/A,FALSE,"masez (5)";#N/A,#N/A,FALSE,"masez (4)";#N/A,#N/A,FALSE,"masez (3)";#N/A,#N/A,FALSE,"masez (2)";#N/A,#N/A,FALSE,"GME";#N/A,#N/A,FALSE,"masez"}</definedName>
    <definedName name="fgch" localSheetId="4" hidden="1">{#N/A,#N/A,FALSE,"masez (10)";#N/A,#N/A,FALSE,"masez (7)";#N/A,#N/A,FALSE,"masez (6)";#N/A,#N/A,FALSE,"masez (5)";#N/A,#N/A,FALSE,"masez (4)";#N/A,#N/A,FALSE,"masez (3)";#N/A,#N/A,FALSE,"masez (2)";#N/A,#N/A,FALSE,"GME";#N/A,#N/A,FALSE,"masez"}</definedName>
    <definedName name="fgch" hidden="1">{#N/A,#N/A,FALSE,"masez (10)";#N/A,#N/A,FALSE,"masez (7)";#N/A,#N/A,FALSE,"masez (6)";#N/A,#N/A,FALSE,"masez (5)";#N/A,#N/A,FALSE,"masez (4)";#N/A,#N/A,FALSE,"masez (3)";#N/A,#N/A,FALSE,"masez (2)";#N/A,#N/A,FALSE,"GME";#N/A,#N/A,FALSE,"masez"}</definedName>
    <definedName name="fgdhgdfhd" localSheetId="2"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fgdhgdfhd" localSheetId="4"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fgdhgdfhd"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fgh" localSheetId="2" hidden="1">{"DETALLE_1996",#N/A,FALSE,"flujo";"DETALLE_1997",#N/A,FALSE,"flujo";"GASTOS_INCURRIDOS_1996",#N/A,FALSE,"flujo";"GASTOS_PROGRAMADOS_PARA_1997",#N/A,FALSE,"flujo";#N/A,#N/A,FALSE,"comparat";#N/A,#N/A,FALSE,"costos";#N/A,#N/A,FALSE,"proyctrol"}</definedName>
    <definedName name="fgh" localSheetId="4" hidden="1">{"DETALLE_1996",#N/A,FALSE,"flujo";"DETALLE_1997",#N/A,FALSE,"flujo";"GASTOS_INCURRIDOS_1996",#N/A,FALSE,"flujo";"GASTOS_PROGRAMADOS_PARA_1997",#N/A,FALSE,"flujo";#N/A,#N/A,FALSE,"comparat";#N/A,#N/A,FALSE,"costos";#N/A,#N/A,FALSE,"proyctrol"}</definedName>
    <definedName name="fgh" hidden="1">{"DETALLE_1996",#N/A,FALSE,"flujo";"DETALLE_1997",#N/A,FALSE,"flujo";"GASTOS_INCURRIDOS_1996",#N/A,FALSE,"flujo";"GASTOS_PROGRAMADOS_PARA_1997",#N/A,FALSE,"flujo";#N/A,#N/A,FALSE,"comparat";#N/A,#N/A,FALSE,"costos";#N/A,#N/A,FALSE,"proyctrol"}</definedName>
    <definedName name="fghfgh" localSheetId="2" hidden="1">{#N/A,#N/A,FALSE,"Total_OC015";#N/A,#N/A,FALSE,"ADMIN";#N/A,#N/A,FALSE,"PROCES";#N/A,#N/A,FALSE,"mecan";#N/A,#N/A,FALSE,"civil";#N/A,#N/A,FALSE,"CAÑER";#N/A,#N/A,FALSE,"ELEC";#N/A,#N/A,FALSE,"INSTR"}</definedName>
    <definedName name="fghfgh" localSheetId="4" hidden="1">{#N/A,#N/A,FALSE,"Total_OC015";#N/A,#N/A,FALSE,"ADMIN";#N/A,#N/A,FALSE,"PROCES";#N/A,#N/A,FALSE,"mecan";#N/A,#N/A,FALSE,"civil";#N/A,#N/A,FALSE,"CAÑER";#N/A,#N/A,FALSE,"ELEC";#N/A,#N/A,FALSE,"INSTR"}</definedName>
    <definedName name="fghfgh" hidden="1">{#N/A,#N/A,FALSE,"Total_OC015";#N/A,#N/A,FALSE,"ADMIN";#N/A,#N/A,FALSE,"PROCES";#N/A,#N/A,FALSE,"mecan";#N/A,#N/A,FALSE,"civil";#N/A,#N/A,FALSE,"CAÑER";#N/A,#N/A,FALSE,"ELEC";#N/A,#N/A,FALSE,"INSTR"}</definedName>
    <definedName name="fhdx" localSheetId="2" hidden="1">{#N/A,#N/A,TRUE,"FA 1 &amp; 2";#N/A,#N/A,TRUE,"FA 3 &amp; 4";#N/A,#N/A,TRUE,"FA 5 &amp; 6";#N/A,#N/A,TRUE,"FA 7 &amp; 8";#N/A,#N/A,TRUE,"FA 9 &amp; 10";#N/A,#N/A,TRUE,"FA 11";#N/A,#N/A,TRUE,"FA 12";#N/A,#N/A,TRUE,"FA 13";#N/A,#N/A,TRUE,"FA 14 &amp; 15"}</definedName>
    <definedName name="fhdx" localSheetId="4" hidden="1">{#N/A,#N/A,TRUE,"FA 1 &amp; 2";#N/A,#N/A,TRUE,"FA 3 &amp; 4";#N/A,#N/A,TRUE,"FA 5 &amp; 6";#N/A,#N/A,TRUE,"FA 7 &amp; 8";#N/A,#N/A,TRUE,"FA 9 &amp; 10";#N/A,#N/A,TRUE,"FA 11";#N/A,#N/A,TRUE,"FA 12";#N/A,#N/A,TRUE,"FA 13";#N/A,#N/A,TRUE,"FA 14 &amp; 15"}</definedName>
    <definedName name="fhdx" hidden="1">{#N/A,#N/A,TRUE,"FA 1 &amp; 2";#N/A,#N/A,TRUE,"FA 3 &amp; 4";#N/A,#N/A,TRUE,"FA 5 &amp; 6";#N/A,#N/A,TRUE,"FA 7 &amp; 8";#N/A,#N/A,TRUE,"FA 9 &amp; 10";#N/A,#N/A,TRUE,"FA 11";#N/A,#N/A,TRUE,"FA 12";#N/A,#N/A,TRUE,"FA 13";#N/A,#N/A,TRUE,"FA 14 &amp; 15"}</definedName>
    <definedName name="FHSFJKSG" localSheetId="2" hidden="1">{#N/A,#N/A,FALSE,"RESUMEN";#N/A,#N/A,FALSE,"GG-GI";#N/A,#N/A,FALSE,"AMB";#N/A,#N/A,FALSE,"EyR";#N/A,#N/A,FALSE,"UCP";#N/A,#N/A,FALSE,"IND";#N/A,#N/A,FALSE,"LR";#N/A,#N/A,FALSE,"PRV";#N/A,#N/A,FALSE,"TÚNELES";#N/A,#N/A,FALSE,"IDT";#N/A,#N/A,FALSE,"ING"}</definedName>
    <definedName name="FHSFJKSG" localSheetId="4" hidden="1">{#N/A,#N/A,FALSE,"RESUMEN";#N/A,#N/A,FALSE,"GG-GI";#N/A,#N/A,FALSE,"AMB";#N/A,#N/A,FALSE,"EyR";#N/A,#N/A,FALSE,"UCP";#N/A,#N/A,FALSE,"IND";#N/A,#N/A,FALSE,"LR";#N/A,#N/A,FALSE,"PRV";#N/A,#N/A,FALSE,"TÚNELES";#N/A,#N/A,FALSE,"IDT";#N/A,#N/A,FALSE,"ING"}</definedName>
    <definedName name="FHSFJKSG" hidden="1">{#N/A,#N/A,FALSE,"RESUMEN";#N/A,#N/A,FALSE,"GG-GI";#N/A,#N/A,FALSE,"AMB";#N/A,#N/A,FALSE,"EyR";#N/A,#N/A,FALSE,"UCP";#N/A,#N/A,FALSE,"IND";#N/A,#N/A,FALSE,"LR";#N/A,#N/A,FALSE,"PRV";#N/A,#N/A,FALSE,"TÚNELES";#N/A,#N/A,FALSE,"IDT";#N/A,#N/A,FALSE,"ING"}</definedName>
    <definedName name="fr" localSheetId="2" hidden="1">{"year1",#N/A,FALSE,"IZT";"year2",#N/A,FALSE,"IZT"}</definedName>
    <definedName name="fr" localSheetId="4" hidden="1">{"year1",#N/A,FALSE,"IZT";"year2",#N/A,FALSE,"IZT"}</definedName>
    <definedName name="fr" hidden="1">{"year1",#N/A,FALSE,"IZT";"year2",#N/A,FALSE,"IZT"}</definedName>
    <definedName name="frfrfr" localSheetId="2" hidden="1">{"DETALLE_1996",#N/A,FALSE,"flujo";"DETALLE_1997",#N/A,FALSE,"flujo";"GASTOS_INCURRIDOS_1996",#N/A,FALSE,"flujo";"GASTOS_PROGRAMADOS_PARA_1997",#N/A,FALSE,"flujo";#N/A,#N/A,FALSE,"comparat";#N/A,#N/A,FALSE,"costos";#N/A,#N/A,FALSE,"proyctrol"}</definedName>
    <definedName name="frfrfr" localSheetId="4" hidden="1">{"DETALLE_1996",#N/A,FALSE,"flujo";"DETALLE_1997",#N/A,FALSE,"flujo";"GASTOS_INCURRIDOS_1996",#N/A,FALSE,"flujo";"GASTOS_PROGRAMADOS_PARA_1997",#N/A,FALSE,"flujo";#N/A,#N/A,FALSE,"comparat";#N/A,#N/A,FALSE,"costos";#N/A,#N/A,FALSE,"proyctrol"}</definedName>
    <definedName name="frfrfr" hidden="1">{"DETALLE_1996",#N/A,FALSE,"flujo";"DETALLE_1997",#N/A,FALSE,"flujo";"GASTOS_INCURRIDOS_1996",#N/A,FALSE,"flujo";"GASTOS_PROGRAMADOS_PARA_1997",#N/A,FALSE,"flujo";#N/A,#N/A,FALSE,"comparat";#N/A,#N/A,FALSE,"costos";#N/A,#N/A,FALSE,"proyctrol"}</definedName>
    <definedName name="FSAFA" localSheetId="2" hidden="1">{#N/A,#N/A,FALSE,"masez (10)";#N/A,#N/A,FALSE,"masez (7)";#N/A,#N/A,FALSE,"masez (6)";#N/A,#N/A,FALSE,"masez (5)";#N/A,#N/A,FALSE,"masez (4)";#N/A,#N/A,FALSE,"masez (3)";#N/A,#N/A,FALSE,"masez (2)";#N/A,#N/A,FALSE,"GME";#N/A,#N/A,FALSE,"masez"}</definedName>
    <definedName name="FSAFA" localSheetId="4" hidden="1">{#N/A,#N/A,FALSE,"masez (10)";#N/A,#N/A,FALSE,"masez (7)";#N/A,#N/A,FALSE,"masez (6)";#N/A,#N/A,FALSE,"masez (5)";#N/A,#N/A,FALSE,"masez (4)";#N/A,#N/A,FALSE,"masez (3)";#N/A,#N/A,FALSE,"masez (2)";#N/A,#N/A,FALSE,"GME";#N/A,#N/A,FALSE,"masez"}</definedName>
    <definedName name="FSAFA" hidden="1">{#N/A,#N/A,FALSE,"masez (10)";#N/A,#N/A,FALSE,"masez (7)";#N/A,#N/A,FALSE,"masez (6)";#N/A,#N/A,FALSE,"masez (5)";#N/A,#N/A,FALSE,"masez (4)";#N/A,#N/A,FALSE,"masez (3)";#N/A,#N/A,FALSE,"masez (2)";#N/A,#N/A,FALSE,"GME";#N/A,#N/A,FALSE,"masez"}</definedName>
    <definedName name="fsd" localSheetId="2" hidden="1">{#N/A,#N/A,FALSE,"mgtsum.XLS";#N/A,#N/A,FALSE,"CAPONE";#N/A,#N/A,FALSE,"CAPTWO";#N/A,#N/A,FALSE,"CAPTHREE"}</definedName>
    <definedName name="fsd" localSheetId="4" hidden="1">{#N/A,#N/A,FALSE,"mgtsum.XLS";#N/A,#N/A,FALSE,"CAPONE";#N/A,#N/A,FALSE,"CAPTWO";#N/A,#N/A,FALSE,"CAPTHREE"}</definedName>
    <definedName name="fsd" hidden="1">{#N/A,#N/A,FALSE,"mgtsum.XLS";#N/A,#N/A,FALSE,"CAPONE";#N/A,#N/A,FALSE,"CAPTWO";#N/A,#N/A,FALSE,"CAPTHREE"}</definedName>
    <definedName name="FSDF" localSheetId="2" hidden="1">{"CI+GG(BASE)",#N/A,FALSE,"CI+GG(BASE)";"GG",#N/A,FALSE,"CI+GG(BASE)";"CI",#N/A,FALSE,"CI+GG(BASE)"}</definedName>
    <definedName name="FSDF" localSheetId="4" hidden="1">{"CI+GG(BASE)",#N/A,FALSE,"CI+GG(BASE)";"GG",#N/A,FALSE,"CI+GG(BASE)";"CI",#N/A,FALSE,"CI+GG(BASE)"}</definedName>
    <definedName name="FSDF" hidden="1">{"CI+GG(BASE)",#N/A,FALSE,"CI+GG(BASE)";"GG",#N/A,FALSE,"CI+GG(BASE)";"CI",#N/A,FALSE,"CI+GG(BASE)"}</definedName>
    <definedName name="FSEFSEF" localSheetId="2" hidden="1">{#N/A,#N/A,FALSE,"Total_OC015";#N/A,#N/A,FALSE,"ADMIN";#N/A,#N/A,FALSE,"PROCES";#N/A,#N/A,FALSE,"mecan";#N/A,#N/A,FALSE,"civil";#N/A,#N/A,FALSE,"CAÑER";#N/A,#N/A,FALSE,"ELEC";#N/A,#N/A,FALSE,"INSTR"}</definedName>
    <definedName name="FSEFSEF" localSheetId="4" hidden="1">{#N/A,#N/A,FALSE,"Total_OC015";#N/A,#N/A,FALSE,"ADMIN";#N/A,#N/A,FALSE,"PROCES";#N/A,#N/A,FALSE,"mecan";#N/A,#N/A,FALSE,"civil";#N/A,#N/A,FALSE,"CAÑER";#N/A,#N/A,FALSE,"ELEC";#N/A,#N/A,FALSE,"INSTR"}</definedName>
    <definedName name="FSEFSEF" hidden="1">{#N/A,#N/A,FALSE,"Total_OC015";#N/A,#N/A,FALSE,"ADMIN";#N/A,#N/A,FALSE,"PROCES";#N/A,#N/A,FALSE,"mecan";#N/A,#N/A,FALSE,"civil";#N/A,#N/A,FALSE,"CAÑER";#N/A,#N/A,FALSE,"ELEC";#N/A,#N/A,FALSE,"INSTR"}</definedName>
    <definedName name="fsf" localSheetId="2" hidden="1">{#N/A,#N/A,FALSE,"HCA";#N/A,#N/A,FALSE,"Revenue";#N/A,#N/A,FALSE,"Opex";#N/A,#N/A,FALSE,"AMP"}</definedName>
    <definedName name="fsf" localSheetId="4" hidden="1">{#N/A,#N/A,FALSE,"HCA";#N/A,#N/A,FALSE,"Revenue";#N/A,#N/A,FALSE,"Opex";#N/A,#N/A,FALSE,"AMP"}</definedName>
    <definedName name="fsf" hidden="1">{#N/A,#N/A,FALSE,"HCA";#N/A,#N/A,FALSE,"Revenue";#N/A,#N/A,FALSE,"Opex";#N/A,#N/A,FALSE,"AMP"}</definedName>
    <definedName name="fuck" localSheetId="2" hidden="1">{"year1",#N/A,FALSE,"IZT";"year2",#N/A,FALSE,"IZT"}</definedName>
    <definedName name="fuck" localSheetId="4" hidden="1">{"year1",#N/A,FALSE,"IZT";"year2",#N/A,FALSE,"IZT"}</definedName>
    <definedName name="fuck" hidden="1">{"year1",#N/A,FALSE,"IZT";"year2",#N/A,FALSE,"IZT"}</definedName>
    <definedName name="FWFESDFSDF" localSheetId="2" hidden="1">{#N/A,#N/A,TRUE,"Est. de Fact.";#N/A,#N/A,TRUE,"Capitulo 19";#N/A,#N/A,TRUE,"Proyecto P855"}</definedName>
    <definedName name="FWFESDFSDF" localSheetId="4" hidden="1">{#N/A,#N/A,TRUE,"Est. de Fact.";#N/A,#N/A,TRUE,"Capitulo 19";#N/A,#N/A,TRUE,"Proyecto P855"}</definedName>
    <definedName name="FWFESDFSDF" hidden="1">{#N/A,#N/A,TRUE,"Est. de Fact.";#N/A,#N/A,TRUE,"Capitulo 19";#N/A,#N/A,TRUE,"Proyecto P855"}</definedName>
    <definedName name="g" localSheetId="2" hidden="1">{#N/A,#N/A,FALSE,"SUMMARY"}</definedName>
    <definedName name="g" localSheetId="4" hidden="1">{#N/A,#N/A,FALSE,"SUMMARY"}</definedName>
    <definedName name="g" hidden="1">{#N/A,#N/A,FALSE,"SUMMARY"}</definedName>
    <definedName name="Gastón" localSheetId="2" hidden="1">{"CI+GG(BASE)",#N/A,FALSE,"CI+GG(BASE)";"GG",#N/A,FALSE,"CI+GG(BASE)";"CI",#N/A,FALSE,"CI+GG(BASE)"}</definedName>
    <definedName name="Gastón" localSheetId="4" hidden="1">{"CI+GG(BASE)",#N/A,FALSE,"CI+GG(BASE)";"GG",#N/A,FALSE,"CI+GG(BASE)";"CI",#N/A,FALSE,"CI+GG(BASE)"}</definedName>
    <definedName name="Gastón" hidden="1">{"CI+GG(BASE)",#N/A,FALSE,"CI+GG(BASE)";"GG",#N/A,FALSE,"CI+GG(BASE)";"CI",#N/A,FALSE,"CI+GG(BASE)"}</definedName>
    <definedName name="gds" localSheetId="2" hidden="1">{"year1",#N/A,FALSE,"IZT";"year2",#N/A,FALSE,"IZT"}</definedName>
    <definedName name="gds" localSheetId="4" hidden="1">{"year1",#N/A,FALSE,"IZT";"year2",#N/A,FALSE,"IZT"}</definedName>
    <definedName name="gds" hidden="1">{"year1",#N/A,FALSE,"IZT";"year2",#N/A,FALSE,"IZT"}</definedName>
    <definedName name="gdsgh" localSheetId="2"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gdsgh" localSheetId="4"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gdsgh"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gente" localSheetId="2" hidden="1">{"FlujoGastos",#N/A,FALSE,"Base";"FlujoGastos",#N/A,FALSE,"Buzón Tren";"FlujoGastos",#N/A,FALSE,"Buzón Camión";"FlujoGastos",#N/A,FALSE,"LHD Camión";"FlujoGastos",#N/A,FALSE,"Cámara Camión"}</definedName>
    <definedName name="gente" localSheetId="4" hidden="1">{"FlujoGastos",#N/A,FALSE,"Base";"FlujoGastos",#N/A,FALSE,"Buzón Tren";"FlujoGastos",#N/A,FALSE,"Buzón Camión";"FlujoGastos",#N/A,FALSE,"LHD Camión";"FlujoGastos",#N/A,FALSE,"Cámara Camión"}</definedName>
    <definedName name="gente" hidden="1">{"FlujoGastos",#N/A,FALSE,"Base";"FlujoGastos",#N/A,FALSE,"Buzón Tren";"FlujoGastos",#N/A,FALSE,"Buzón Camión";"FlujoGastos",#N/A,FALSE,"LHD Camión";"FlujoGastos",#N/A,FALSE,"Cámara Camión"}</definedName>
    <definedName name="gentio" localSheetId="2"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gentio" localSheetId="4"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gentio"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gerente" localSheetId="2" hidden="1">{"desarrollo",#N/A,FALSE,"Cámara Camión";"resumen",#N/A,FALSE,"Cámara Camión";"eqprod",#N/A,FALSE,"Cámara Camión"}</definedName>
    <definedName name="gerente" localSheetId="4" hidden="1">{"desarrollo",#N/A,FALSE,"Cámara Camión";"resumen",#N/A,FALSE,"Cámara Camión";"eqprod",#N/A,FALSE,"Cámara Camión"}</definedName>
    <definedName name="gerente" hidden="1">{"desarrollo",#N/A,FALSE,"Cámara Camión";"resumen",#N/A,FALSE,"Cámara Camión";"eqprod",#N/A,FALSE,"Cámara Camión"}</definedName>
    <definedName name="gfhfg" localSheetId="2"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gfhfg" localSheetId="4"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gfhfg"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gg" localSheetId="2" hidden="1">{#N/A,#N/A,FALSE,"Total_OC015";#N/A,#N/A,FALSE,"ADMIN";#N/A,#N/A,FALSE,"PROCES";#N/A,#N/A,FALSE,"mecan";#N/A,#N/A,FALSE,"civil";#N/A,#N/A,FALSE,"CAÑER";#N/A,#N/A,FALSE,"ELEC";#N/A,#N/A,FALSE,"INSTR"}</definedName>
    <definedName name="gg" localSheetId="4" hidden="1">{#N/A,#N/A,FALSE,"Total_OC015";#N/A,#N/A,FALSE,"ADMIN";#N/A,#N/A,FALSE,"PROCES";#N/A,#N/A,FALSE,"mecan";#N/A,#N/A,FALSE,"civil";#N/A,#N/A,FALSE,"CAÑER";#N/A,#N/A,FALSE,"ELEC";#N/A,#N/A,FALSE,"INSTR"}</definedName>
    <definedName name="gg" hidden="1">{#N/A,#N/A,FALSE,"Total_OC015";#N/A,#N/A,FALSE,"ADMIN";#N/A,#N/A,FALSE,"PROCES";#N/A,#N/A,FALSE,"mecan";#N/A,#N/A,FALSE,"civil";#N/A,#N/A,FALSE,"CAÑER";#N/A,#N/A,FALSE,"ELEC";#N/A,#N/A,FALSE,"INSTR"}</definedName>
    <definedName name="ggg" localSheetId="2" hidden="1">#REF!</definedName>
    <definedName name="ggg" localSheetId="4" hidden="1">#REF!</definedName>
    <definedName name="ggg" hidden="1">#REF!</definedName>
    <definedName name="gggg" localSheetId="2" hidden="1">{#N/A,#N/A,FALSE,"Main 1";#N/A,#N/A,FALSE,"Main 2";#N/A,#N/A,FALSE,"Main 3";#N/A,#N/A,FALSE,"Page 4 &amp; 5 (TOC on TOC)";#N/A,#N/A,FALSE,"Page 6 (Period Comp)";#N/A,#N/A,FALSE,"Page 7 (TRCs)";#N/A,#N/A,FALSE,"Page 8 (IMCs)";#N/A,#N/A,FALSE,"Page 9 (Operators)";#N/A,#N/A,FALSE,"Page 10 (Passengers)";#N/A,#N/A,FALSE,"Page 11 (Freight)";#N/A,#N/A,FALSE,"Page 12";#N/A,#N/A,FALSE,"Page 13";#N/A,#N/A,FALSE,"Page 14";#N/A,#N/A,FALSE,"Page 15";#N/A,#N/A,FALSE,"Page 16";#N/A,#N/A,FALSE,"Page 17 (Anglia)";#N/A,#N/A,FALSE,"Page 18 (LNE)";#N/A,#N/A,FALSE,"Page 19 (Scotland)";#N/A,#N/A,FALSE,"Page 20 (NW)";#N/A,#N/A,FALSE,"Page 21 (Midlands)";#N/A,#N/A,FALSE,"Page 22 (Great Western)";#N/A,#N/A,FALSE,"Page 23 (Southern)";#N/A,#N/A,FALSE,"Sheet 26";#N/A,#N/A,FALSE,"Pages 24 &amp; 25 (Charter)";#N/A,#N/A,FALSE,"Sheet 27";#N/A,#N/A,FALSE,"Page 28";#N/A,#N/A,FALSE,"Page 29";#N/A,#N/A,FALSE,"Page 30"}</definedName>
    <definedName name="gggg" localSheetId="4" hidden="1">{#N/A,#N/A,FALSE,"Main 1";#N/A,#N/A,FALSE,"Main 2";#N/A,#N/A,FALSE,"Main 3";#N/A,#N/A,FALSE,"Page 4 &amp; 5 (TOC on TOC)";#N/A,#N/A,FALSE,"Page 6 (Period Comp)";#N/A,#N/A,FALSE,"Page 7 (TRCs)";#N/A,#N/A,FALSE,"Page 8 (IMCs)";#N/A,#N/A,FALSE,"Page 9 (Operators)";#N/A,#N/A,FALSE,"Page 10 (Passengers)";#N/A,#N/A,FALSE,"Page 11 (Freight)";#N/A,#N/A,FALSE,"Page 12";#N/A,#N/A,FALSE,"Page 13";#N/A,#N/A,FALSE,"Page 14";#N/A,#N/A,FALSE,"Page 15";#N/A,#N/A,FALSE,"Page 16";#N/A,#N/A,FALSE,"Page 17 (Anglia)";#N/A,#N/A,FALSE,"Page 18 (LNE)";#N/A,#N/A,FALSE,"Page 19 (Scotland)";#N/A,#N/A,FALSE,"Page 20 (NW)";#N/A,#N/A,FALSE,"Page 21 (Midlands)";#N/A,#N/A,FALSE,"Page 22 (Great Western)";#N/A,#N/A,FALSE,"Page 23 (Southern)";#N/A,#N/A,FALSE,"Sheet 26";#N/A,#N/A,FALSE,"Pages 24 &amp; 25 (Charter)";#N/A,#N/A,FALSE,"Sheet 27";#N/A,#N/A,FALSE,"Page 28";#N/A,#N/A,FALSE,"Page 29";#N/A,#N/A,FALSE,"Page 30"}</definedName>
    <definedName name="gggg" hidden="1">{#N/A,#N/A,FALSE,"Main 1";#N/A,#N/A,FALSE,"Main 2";#N/A,#N/A,FALSE,"Main 3";#N/A,#N/A,FALSE,"Page 4 &amp; 5 (TOC on TOC)";#N/A,#N/A,FALSE,"Page 6 (Period Comp)";#N/A,#N/A,FALSE,"Page 7 (TRCs)";#N/A,#N/A,FALSE,"Page 8 (IMCs)";#N/A,#N/A,FALSE,"Page 9 (Operators)";#N/A,#N/A,FALSE,"Page 10 (Passengers)";#N/A,#N/A,FALSE,"Page 11 (Freight)";#N/A,#N/A,FALSE,"Page 12";#N/A,#N/A,FALSE,"Page 13";#N/A,#N/A,FALSE,"Page 14";#N/A,#N/A,FALSE,"Page 15";#N/A,#N/A,FALSE,"Page 16";#N/A,#N/A,FALSE,"Page 17 (Anglia)";#N/A,#N/A,FALSE,"Page 18 (LNE)";#N/A,#N/A,FALSE,"Page 19 (Scotland)";#N/A,#N/A,FALSE,"Page 20 (NW)";#N/A,#N/A,FALSE,"Page 21 (Midlands)";#N/A,#N/A,FALSE,"Page 22 (Great Western)";#N/A,#N/A,FALSE,"Page 23 (Southern)";#N/A,#N/A,FALSE,"Sheet 26";#N/A,#N/A,FALSE,"Pages 24 &amp; 25 (Charter)";#N/A,#N/A,FALSE,"Sheet 27";#N/A,#N/A,FALSE,"Page 28";#N/A,#N/A,FALSE,"Page 29";#N/A,#N/A,FALSE,"Page 30"}</definedName>
    <definedName name="gggggg" localSheetId="2" hidden="1">{#N/A,#N/A,FALSE,"Total_OC015";#N/A,#N/A,FALSE,"ADMIN";#N/A,#N/A,FALSE,"PROCES";#N/A,#N/A,FALSE,"mecan";#N/A,#N/A,FALSE,"civil";#N/A,#N/A,FALSE,"CAÑER";#N/A,#N/A,FALSE,"ELEC";#N/A,#N/A,FALSE,"INSTR"}</definedName>
    <definedName name="gggggg" localSheetId="4" hidden="1">{#N/A,#N/A,FALSE,"Total_OC015";#N/A,#N/A,FALSE,"ADMIN";#N/A,#N/A,FALSE,"PROCES";#N/A,#N/A,FALSE,"mecan";#N/A,#N/A,FALSE,"civil";#N/A,#N/A,FALSE,"CAÑER";#N/A,#N/A,FALSE,"ELEC";#N/A,#N/A,FALSE,"INSTR"}</definedName>
    <definedName name="gggggg" hidden="1">{#N/A,#N/A,FALSE,"Total_OC015";#N/A,#N/A,FALSE,"ADMIN";#N/A,#N/A,FALSE,"PROCES";#N/A,#N/A,FALSE,"mecan";#N/A,#N/A,FALSE,"civil";#N/A,#N/A,FALSE,"CAÑER";#N/A,#N/A,FALSE,"ELEC";#N/A,#N/A,FALSE,"INSTR"}</definedName>
    <definedName name="ggggggggggggg" localSheetId="2"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ggggggggggggg" localSheetId="4"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ggggggggggggg"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GHGH" localSheetId="2"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GHGH" localSheetId="4"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GHGH"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ghj" localSheetId="2" hidden="1">{"year1",#N/A,FALSE,"IZT";"year2",#N/A,FALSE,"IZT"}</definedName>
    <definedName name="ghj" localSheetId="4" hidden="1">{"year1",#N/A,FALSE,"IZT";"year2",#N/A,FALSE,"IZT"}</definedName>
    <definedName name="ghj" hidden="1">{"year1",#N/A,FALSE,"IZT";"year2",#N/A,FALSE,"IZT"}</definedName>
    <definedName name="GJLHÑÑGHK" localSheetId="2" hidden="1">{#N/A,#N/A,FALSE,"masez (10)";#N/A,#N/A,FALSE,"masez (7)";#N/A,#N/A,FALSE,"masez (6)";#N/A,#N/A,FALSE,"masez (5)";#N/A,#N/A,FALSE,"masez (4)";#N/A,#N/A,FALSE,"masez (3)";#N/A,#N/A,FALSE,"masez (2)";#N/A,#N/A,FALSE,"GME";#N/A,#N/A,FALSE,"masez"}</definedName>
    <definedName name="GJLHÑÑGHK" localSheetId="4" hidden="1">{#N/A,#N/A,FALSE,"masez (10)";#N/A,#N/A,FALSE,"masez (7)";#N/A,#N/A,FALSE,"masez (6)";#N/A,#N/A,FALSE,"masez (5)";#N/A,#N/A,FALSE,"masez (4)";#N/A,#N/A,FALSE,"masez (3)";#N/A,#N/A,FALSE,"masez (2)";#N/A,#N/A,FALSE,"GME";#N/A,#N/A,FALSE,"masez"}</definedName>
    <definedName name="GJLHÑÑGHK" hidden="1">{#N/A,#N/A,FALSE,"masez (10)";#N/A,#N/A,FALSE,"masez (7)";#N/A,#N/A,FALSE,"masez (6)";#N/A,#N/A,FALSE,"masez (5)";#N/A,#N/A,FALSE,"masez (4)";#N/A,#N/A,FALSE,"masez (3)";#N/A,#N/A,FALSE,"masez (2)";#N/A,#N/A,FALSE,"GME";#N/A,#N/A,FALSE,"masez"}</definedName>
    <definedName name="GRA." localSheetId="2" hidden="1">{"CI+GG(BASE)",#N/A,FALSE,"CI+GG(BASE)";"GG",#N/A,FALSE,"CI+GG(BASE)";"CI",#N/A,FALSE,"CI+GG(BASE)"}</definedName>
    <definedName name="GRA." localSheetId="4" hidden="1">{"CI+GG(BASE)",#N/A,FALSE,"CI+GG(BASE)";"GG",#N/A,FALSE,"CI+GG(BASE)";"CI",#N/A,FALSE,"CI+GG(BASE)"}</definedName>
    <definedName name="GRA." hidden="1">{"CI+GG(BASE)",#N/A,FALSE,"CI+GG(BASE)";"GG",#N/A,FALSE,"CI+GG(BASE)";"CI",#N/A,FALSE,"CI+GG(BASE)"}</definedName>
    <definedName name="Graf." localSheetId="2" hidden="1">{"MO(BASE)",#N/A,FALSE,"MO(BASE)";"MO(BASE)1",#N/A,FALSE,"MO(BASE)";"MO(BASE)2",#N/A,FALSE,"MO(BASE)"}</definedName>
    <definedName name="Graf." localSheetId="4" hidden="1">{"MO(BASE)",#N/A,FALSE,"MO(BASE)";"MO(BASE)1",#N/A,FALSE,"MO(BASE)";"MO(BASE)2",#N/A,FALSE,"MO(BASE)"}</definedName>
    <definedName name="Graf." hidden="1">{"MO(BASE)",#N/A,FALSE,"MO(BASE)";"MO(BASE)1",#N/A,FALSE,"MO(BASE)";"MO(BASE)2",#N/A,FALSE,"MO(BASE)"}</definedName>
    <definedName name="grafico" localSheetId="2" hidden="1">{"MO(BASE)",#N/A,FALSE,"MO(BASE)";"MO(BASE)1",#N/A,FALSE,"MO(BASE)";"MO(BASE)2",#N/A,FALSE,"MO(BASE)"}</definedName>
    <definedName name="grafico" localSheetId="4" hidden="1">{"MO(BASE)",#N/A,FALSE,"MO(BASE)";"MO(BASE)1",#N/A,FALSE,"MO(BASE)";"MO(BASE)2",#N/A,FALSE,"MO(BASE)"}</definedName>
    <definedName name="grafico" hidden="1">{"MO(BASE)",#N/A,FALSE,"MO(BASE)";"MO(BASE)1",#N/A,FALSE,"MO(BASE)";"MO(BASE)2",#N/A,FALSE,"MO(BASE)"}</definedName>
    <definedName name="graham" localSheetId="2"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graham" localSheetId="4"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graham"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graham2" localSheetId="2"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graham2" localSheetId="4"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graham2"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grege" localSheetId="2" hidden="1">{#N/A,#N/A,FALSE,"Total_OC015";#N/A,#N/A,FALSE,"ADMIN";#N/A,#N/A,FALSE,"PROCES";#N/A,#N/A,FALSE,"mecan";#N/A,#N/A,FALSE,"civil";#N/A,#N/A,FALSE,"CAÑER";#N/A,#N/A,FALSE,"ELEC";#N/A,#N/A,FALSE,"INSTR"}</definedName>
    <definedName name="grege" localSheetId="4" hidden="1">{#N/A,#N/A,FALSE,"Total_OC015";#N/A,#N/A,FALSE,"ADMIN";#N/A,#N/A,FALSE,"PROCES";#N/A,#N/A,FALSE,"mecan";#N/A,#N/A,FALSE,"civil";#N/A,#N/A,FALSE,"CAÑER";#N/A,#N/A,FALSE,"ELEC";#N/A,#N/A,FALSE,"INSTR"}</definedName>
    <definedName name="grege" hidden="1">{#N/A,#N/A,FALSE,"Total_OC015";#N/A,#N/A,FALSE,"ADMIN";#N/A,#N/A,FALSE,"PROCES";#N/A,#N/A,FALSE,"mecan";#N/A,#N/A,FALSE,"civil";#N/A,#N/A,FALSE,"CAÑER";#N/A,#N/A,FALSE,"ELEC";#N/A,#N/A,FALSE,"INSTR"}</definedName>
    <definedName name="gsdgfg" localSheetId="2" hidden="1">{"year1",#N/A,FALSE,"IZT";"year2",#N/A,FALSE,"IZT"}</definedName>
    <definedName name="gsdgfg" localSheetId="4" hidden="1">{"year1",#N/A,FALSE,"IZT";"year2",#N/A,FALSE,"IZT"}</definedName>
    <definedName name="gsdgfg" hidden="1">{"year1",#N/A,FALSE,"IZT";"year2",#N/A,FALSE,"IZT"}</definedName>
    <definedName name="gtgtgt" localSheetId="2" hidden="1">{#N/A,#N/A,TRUE,"Est. de Fact.";#N/A,#N/A,TRUE,"Capitulo 19";#N/A,#N/A,TRUE,"Proyecto P855"}</definedName>
    <definedName name="gtgtgt" localSheetId="4" hidden="1">{#N/A,#N/A,TRUE,"Est. de Fact.";#N/A,#N/A,TRUE,"Capitulo 19";#N/A,#N/A,TRUE,"Proyecto P855"}</definedName>
    <definedName name="gtgtgt" hidden="1">{#N/A,#N/A,TRUE,"Est. de Fact.";#N/A,#N/A,TRUE,"Capitulo 19";#N/A,#N/A,TRUE,"Proyecto P855"}</definedName>
    <definedName name="gtr" localSheetId="2" hidden="1">{"year1",#N/A,FALSE,"IZT";"year2",#N/A,FALSE,"IZT"}</definedName>
    <definedName name="gtr" localSheetId="4" hidden="1">{"year1",#N/A,FALSE,"IZT";"year2",#N/A,FALSE,"IZT"}</definedName>
    <definedName name="gtr" hidden="1">{"year1",#N/A,FALSE,"IZT";"year2",#N/A,FALSE,"IZT"}</definedName>
    <definedName name="hare" localSheetId="2"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hare" localSheetId="4"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hare"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harlow" localSheetId="2" hidden="1">{#N/A,#N/A,FALSE,"Extension Title";#N/A,#N/A,FALSE,"Extensions Main";#N/A,#N/A,FALSE,"Christchurst";#N/A,#N/A,FALSE,"Larkfield Extension";#N/A,#N/A,FALSE,"Taunton";#N/A,#N/A,FALSE,"Farlington";#N/A,#N/A,FALSE,"Sidney Street";#N/A,#N/A,FALSE,"Tamworth";#N/A,#N/A,FALSE,"New Build Main"}</definedName>
    <definedName name="harlow" localSheetId="4" hidden="1">{#N/A,#N/A,FALSE,"Extension Title";#N/A,#N/A,FALSE,"Extensions Main";#N/A,#N/A,FALSE,"Christchurst";#N/A,#N/A,FALSE,"Larkfield Extension";#N/A,#N/A,FALSE,"Taunton";#N/A,#N/A,FALSE,"Farlington";#N/A,#N/A,FALSE,"Sidney Street";#N/A,#N/A,FALSE,"Tamworth";#N/A,#N/A,FALSE,"New Build Main"}</definedName>
    <definedName name="harlow" hidden="1">{#N/A,#N/A,FALSE,"Extension Title";#N/A,#N/A,FALSE,"Extensions Main";#N/A,#N/A,FALSE,"Christchurst";#N/A,#N/A,FALSE,"Larkfield Extension";#N/A,#N/A,FALSE,"Taunton";#N/A,#N/A,FALSE,"Farlington";#N/A,#N/A,FALSE,"Sidney Street";#N/A,#N/A,FALSE,"Tamworth";#N/A,#N/A,FALSE,"New Build Main"}</definedName>
    <definedName name="heat" localSheetId="2" hidden="1">{"UTILITIES",#N/A,FALSE,"GENERAL"}</definedName>
    <definedName name="heat" localSheetId="4" hidden="1">{"UTILITIES",#N/A,FALSE,"GENERAL"}</definedName>
    <definedName name="heat" hidden="1">{"UTILITIES",#N/A,FALSE,"GENERAL"}</definedName>
    <definedName name="hello" localSheetId="2" hidden="1">{#N/A,#N/A,FALSE,"Sheet1";#N/A,#N/A,FALSE,"backup";#N/A,#N/A,FALSE,"Sheet1 (2)";#N/A,#N/A,FALSE,"backup (2)"}</definedName>
    <definedName name="hello" localSheetId="4" hidden="1">{#N/A,#N/A,FALSE,"Sheet1";#N/A,#N/A,FALSE,"backup";#N/A,#N/A,FALSE,"Sheet1 (2)";#N/A,#N/A,FALSE,"backup (2)"}</definedName>
    <definedName name="hello" hidden="1">{#N/A,#N/A,FALSE,"Sheet1";#N/A,#N/A,FALSE,"backup";#N/A,#N/A,FALSE,"Sheet1 (2)";#N/A,#N/A,FALSE,"backup (2)"}</definedName>
    <definedName name="hfdggfdhgfd" localSheetId="2" hidden="1">{#N/A,#N/A,TRUE,"FA 1 &amp; 2";#N/A,#N/A,TRUE,"FA 3 &amp; 4";#N/A,#N/A,TRUE,"FA 5 &amp; 6";#N/A,#N/A,TRUE,"FA 7 &amp; 8";#N/A,#N/A,TRUE,"FA 9 &amp; 10";#N/A,#N/A,TRUE,"FA 11";#N/A,#N/A,TRUE,"FA 12";#N/A,#N/A,TRUE,"FA 13";#N/A,#N/A,TRUE,"FA 14 &amp; 15"}</definedName>
    <definedName name="hfdggfdhgfd" localSheetId="4" hidden="1">{#N/A,#N/A,TRUE,"FA 1 &amp; 2";#N/A,#N/A,TRUE,"FA 3 &amp; 4";#N/A,#N/A,TRUE,"FA 5 &amp; 6";#N/A,#N/A,TRUE,"FA 7 &amp; 8";#N/A,#N/A,TRUE,"FA 9 &amp; 10";#N/A,#N/A,TRUE,"FA 11";#N/A,#N/A,TRUE,"FA 12";#N/A,#N/A,TRUE,"FA 13";#N/A,#N/A,TRUE,"FA 14 &amp; 15"}</definedName>
    <definedName name="hfdggfdhgfd" hidden="1">{#N/A,#N/A,TRUE,"FA 1 &amp; 2";#N/A,#N/A,TRUE,"FA 3 &amp; 4";#N/A,#N/A,TRUE,"FA 5 &amp; 6";#N/A,#N/A,TRUE,"FA 7 &amp; 8";#N/A,#N/A,TRUE,"FA 9 &amp; 10";#N/A,#N/A,TRUE,"FA 11";#N/A,#N/A,TRUE,"FA 12";#N/A,#N/A,TRUE,"FA 13";#N/A,#N/A,TRUE,"FA 14 &amp; 15"}</definedName>
    <definedName name="hgdf" localSheetId="2" hidden="1">{#N/A,#N/A,FALSE,"HCA";#N/A,#N/A,FALSE,"Revenue";#N/A,#N/A,FALSE,"Opex";#N/A,#N/A,FALSE,"AMP"}</definedName>
    <definedName name="hgdf" localSheetId="4" hidden="1">{#N/A,#N/A,FALSE,"HCA";#N/A,#N/A,FALSE,"Revenue";#N/A,#N/A,FALSE,"Opex";#N/A,#N/A,FALSE,"AMP"}</definedName>
    <definedName name="hgdf" hidden="1">{#N/A,#N/A,FALSE,"HCA";#N/A,#N/A,FALSE,"Revenue";#N/A,#N/A,FALSE,"Opex";#N/A,#N/A,FALSE,"AMP"}</definedName>
    <definedName name="hh" localSheetId="2"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hh" localSheetId="4"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hh"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hhhh" localSheetId="2" hidden="1">{#N/A,#N/A,FALSE,"minas";#N/A,#N/A,FALSE,"Total_OC015";#N/A,#N/A,FALSE,"ADMIN";#N/A,#N/A,FALSE,"PROCES";#N/A,#N/A,FALSE,"civil";#N/A,#N/A,FALSE,"CAÑER";#N/A,#N/A,FALSE,"ELEC";#N/A,#N/A,FALSE,"INSTR";#N/A,#N/A,FALSE,"PDS";#N/A,#N/A,FALSE,"mecan"}</definedName>
    <definedName name="hhhh" localSheetId="4" hidden="1">{#N/A,#N/A,FALSE,"minas";#N/A,#N/A,FALSE,"Total_OC015";#N/A,#N/A,FALSE,"ADMIN";#N/A,#N/A,FALSE,"PROCES";#N/A,#N/A,FALSE,"civil";#N/A,#N/A,FALSE,"CAÑER";#N/A,#N/A,FALSE,"ELEC";#N/A,#N/A,FALSE,"INSTR";#N/A,#N/A,FALSE,"PDS";#N/A,#N/A,FALSE,"mecan"}</definedName>
    <definedName name="hhhh" hidden="1">{#N/A,#N/A,FALSE,"minas";#N/A,#N/A,FALSE,"Total_OC015";#N/A,#N/A,FALSE,"ADMIN";#N/A,#N/A,FALSE,"PROCES";#N/A,#N/A,FALSE,"civil";#N/A,#N/A,FALSE,"CAÑER";#N/A,#N/A,FALSE,"ELEC";#N/A,#N/A,FALSE,"INSTR";#N/A,#N/A,FALSE,"PDS";#N/A,#N/A,FALSE,"mecan"}</definedName>
    <definedName name="HiddenRows" hidden="1">#REF!</definedName>
    <definedName name="Hitemes" localSheetId="2" hidden="1">{"CI+GG(BASE)",#N/A,FALSE,"CI+GG(BASE)";"GG",#N/A,FALSE,"CI+GG(BASE)";"CI",#N/A,FALSE,"CI+GG(BASE)"}</definedName>
    <definedName name="Hitemes" localSheetId="4" hidden="1">{"CI+GG(BASE)",#N/A,FALSE,"CI+GG(BASE)";"GG",#N/A,FALSE,"CI+GG(BASE)";"CI",#N/A,FALSE,"CI+GG(BASE)"}</definedName>
    <definedName name="Hitemes" hidden="1">{"CI+GG(BASE)",#N/A,FALSE,"CI+GG(BASE)";"GG",#N/A,FALSE,"CI+GG(BASE)";"CI",#N/A,FALSE,"CI+GG(BASE)"}</definedName>
    <definedName name="Hiti" localSheetId="2" hidden="1">{#N/A,#N/A,FALSE,"TEC 01";#N/A,#N/A,FALSE,"TEC 02";#N/A,#N/A,FALSE,"TEC 03";#N/A,#N/A,FALSE,"TEC 04";#N/A,#N/A,FALSE,"TEC 05";#N/A,#N/A,FALSE,"TEC 06";#N/A,#N/A,FALSE,"Form. Aseg. Calid.";#N/A,#N/A,FALSE,"TEC 07A";#N/A,#N/A,FALSE,"TEC 07B";#N/A,#N/A,FALSE,"TEC 07C";#N/A,#N/A,FALSE,"TEC 08";#N/A,#N/A,FALSE,"TEC 09";#N/A,#N/A,FALSE,"TEC 10";#N/A,#N/A,FALSE,"TEC 11";#N/A,#N/A,FALSE,"ECO 01";#N/A,#N/A,FALSE,"ECO 2";#N/A,#N/A,FALSE,"ECO 03";#N/A,#N/A,FALSE,"ECO-04";#N/A,#N/A,FALSE,"ECO-05";#N/A,#N/A,FALSE,"ECO-06";#N/A,#N/A,FALSE,"ECO-07";#N/A,#N/A,FALSE,"ECO-08"}</definedName>
    <definedName name="Hiti" localSheetId="4" hidden="1">{#N/A,#N/A,FALSE,"TEC 01";#N/A,#N/A,FALSE,"TEC 02";#N/A,#N/A,FALSE,"TEC 03";#N/A,#N/A,FALSE,"TEC 04";#N/A,#N/A,FALSE,"TEC 05";#N/A,#N/A,FALSE,"TEC 06";#N/A,#N/A,FALSE,"Form. Aseg. Calid.";#N/A,#N/A,FALSE,"TEC 07A";#N/A,#N/A,FALSE,"TEC 07B";#N/A,#N/A,FALSE,"TEC 07C";#N/A,#N/A,FALSE,"TEC 08";#N/A,#N/A,FALSE,"TEC 09";#N/A,#N/A,FALSE,"TEC 10";#N/A,#N/A,FALSE,"TEC 11";#N/A,#N/A,FALSE,"ECO 01";#N/A,#N/A,FALSE,"ECO 2";#N/A,#N/A,FALSE,"ECO 03";#N/A,#N/A,FALSE,"ECO-04";#N/A,#N/A,FALSE,"ECO-05";#N/A,#N/A,FALSE,"ECO-06";#N/A,#N/A,FALSE,"ECO-07";#N/A,#N/A,FALSE,"ECO-08"}</definedName>
    <definedName name="Hiti" hidden="1">{#N/A,#N/A,FALSE,"TEC 01";#N/A,#N/A,FALSE,"TEC 02";#N/A,#N/A,FALSE,"TEC 03";#N/A,#N/A,FALSE,"TEC 04";#N/A,#N/A,FALSE,"TEC 05";#N/A,#N/A,FALSE,"TEC 06";#N/A,#N/A,FALSE,"Form. Aseg. Calid.";#N/A,#N/A,FALSE,"TEC 07A";#N/A,#N/A,FALSE,"TEC 07B";#N/A,#N/A,FALSE,"TEC 07C";#N/A,#N/A,FALSE,"TEC 08";#N/A,#N/A,FALSE,"TEC 09";#N/A,#N/A,FALSE,"TEC 10";#N/A,#N/A,FALSE,"TEC 11";#N/A,#N/A,FALSE,"ECO 01";#N/A,#N/A,FALSE,"ECO 2";#N/A,#N/A,FALSE,"ECO 03";#N/A,#N/A,FALSE,"ECO-04";#N/A,#N/A,FALSE,"ECO-05";#N/A,#N/A,FALSE,"ECO-06";#N/A,#N/A,FALSE,"ECO-07";#N/A,#N/A,FALSE,"ECO-08"}</definedName>
    <definedName name="hjl" localSheetId="2" hidden="1">{#N/A,#N/A,TRUE,"FA 1 &amp; 2";#N/A,#N/A,TRUE,"FA 3 &amp; 4";#N/A,#N/A,TRUE,"FA 5 &amp; 6";#N/A,#N/A,TRUE,"FA 7 &amp; 8";#N/A,#N/A,TRUE,"FA 9 &amp; 10";#N/A,#N/A,TRUE,"FA 11";#N/A,#N/A,TRUE,"FA 12";#N/A,#N/A,TRUE,"FA 13";#N/A,#N/A,TRUE,"FA 14 &amp; 15"}</definedName>
    <definedName name="hjl" localSheetId="4" hidden="1">{#N/A,#N/A,TRUE,"FA 1 &amp; 2";#N/A,#N/A,TRUE,"FA 3 &amp; 4";#N/A,#N/A,TRUE,"FA 5 &amp; 6";#N/A,#N/A,TRUE,"FA 7 &amp; 8";#N/A,#N/A,TRUE,"FA 9 &amp; 10";#N/A,#N/A,TRUE,"FA 11";#N/A,#N/A,TRUE,"FA 12";#N/A,#N/A,TRUE,"FA 13";#N/A,#N/A,TRUE,"FA 14 &amp; 15"}</definedName>
    <definedName name="hjl" hidden="1">{#N/A,#N/A,TRUE,"FA 1 &amp; 2";#N/A,#N/A,TRUE,"FA 3 &amp; 4";#N/A,#N/A,TRUE,"FA 5 &amp; 6";#N/A,#N/A,TRUE,"FA 7 &amp; 8";#N/A,#N/A,TRUE,"FA 9 &amp; 10";#N/A,#N/A,TRUE,"FA 11";#N/A,#N/A,TRUE,"FA 12";#N/A,#N/A,TRUE,"FA 13";#N/A,#N/A,TRUE,"FA 14 &amp; 15"}</definedName>
    <definedName name="HOJA" localSheetId="2" hidden="1">{#N/A,#N/A,FALSE,"minas";#N/A,#N/A,FALSE,"Total_OC015";#N/A,#N/A,FALSE,"ADMIN";#N/A,#N/A,FALSE,"PROCES";#N/A,#N/A,FALSE,"civil";#N/A,#N/A,FALSE,"CAÑER";#N/A,#N/A,FALSE,"ELEC";#N/A,#N/A,FALSE,"INSTR";#N/A,#N/A,FALSE,"PDS";#N/A,#N/A,FALSE,"mecan"}</definedName>
    <definedName name="HOJA" localSheetId="4" hidden="1">{#N/A,#N/A,FALSE,"minas";#N/A,#N/A,FALSE,"Total_OC015";#N/A,#N/A,FALSE,"ADMIN";#N/A,#N/A,FALSE,"PROCES";#N/A,#N/A,FALSE,"civil";#N/A,#N/A,FALSE,"CAÑER";#N/A,#N/A,FALSE,"ELEC";#N/A,#N/A,FALSE,"INSTR";#N/A,#N/A,FALSE,"PDS";#N/A,#N/A,FALSE,"mecan"}</definedName>
    <definedName name="HOJA" hidden="1">{#N/A,#N/A,FALSE,"minas";#N/A,#N/A,FALSE,"Total_OC015";#N/A,#N/A,FALSE,"ADMIN";#N/A,#N/A,FALSE,"PROCES";#N/A,#N/A,FALSE,"civil";#N/A,#N/A,FALSE,"CAÑER";#N/A,#N/A,FALSE,"ELEC";#N/A,#N/A,FALSE,"INSTR";#N/A,#N/A,FALSE,"PDS";#N/A,#N/A,FALSE,"mecan"}</definedName>
    <definedName name="horizon" localSheetId="2"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horizon" localSheetId="4"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horizon"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horozon" localSheetId="2" hidden="1">{"desarrollo",#N/A,FALSE,"LHD Camión";"eqdllo",#N/A,FALSE,"LHD Camión";"eqprod",#N/A,FALSE,"LHD Camión";"Resumen",#N/A,FALSE,"LHD Camión"}</definedName>
    <definedName name="horozon" localSheetId="4" hidden="1">{"desarrollo",#N/A,FALSE,"LHD Camión";"eqdllo",#N/A,FALSE,"LHD Camión";"eqprod",#N/A,FALSE,"LHD Camión";"Resumen",#N/A,FALSE,"LHD Camión"}</definedName>
    <definedName name="horozon" hidden="1">{"desarrollo",#N/A,FALSE,"LHD Camión";"eqdllo",#N/A,FALSE,"LHD Camión";"eqprod",#N/A,FALSE,"LHD Camión";"Resumen",#N/A,FALSE,"LHD Camión"}</definedName>
    <definedName name="HTML_CodePage" hidden="1">1252</definedName>
    <definedName name="HTML_Control" localSheetId="2" hidden="1">{"'Flowchart'!$A$2:$AO$22"}</definedName>
    <definedName name="HTML_Control" localSheetId="4" hidden="1">{"'Flowchart'!$A$2:$AO$22"}</definedName>
    <definedName name="HTML_Control" hidden="1">{"'Flowchart'!$A$2:$AO$22"}</definedName>
    <definedName name="HTML_Description" hidden="1">""</definedName>
    <definedName name="HTML_Email" hidden="1">""</definedName>
    <definedName name="HTML_Header" hidden="1">"Flowchart"</definedName>
    <definedName name="HTML_LastUpdate" hidden="1">"23/03/99"</definedName>
    <definedName name="HTML_LineAfter" hidden="1">FALSE</definedName>
    <definedName name="HTML_LineBefore" hidden="1">FALSE</definedName>
    <definedName name="HTML_Name" hidden="1">"Phil Sheldrick"</definedName>
    <definedName name="HTML_OBDlg2" hidden="1">TRUE</definedName>
    <definedName name="HTML_OBDlg4" hidden="1">TRUE</definedName>
    <definedName name="HTML_OS" hidden="1">0</definedName>
    <definedName name="HTML_PathFile" hidden="1">"C:\My Documents\MyHTML.htm"</definedName>
    <definedName name="HTML_Title" hidden="1">"PMTemplate"</definedName>
    <definedName name="HTML1_10" hidden="1">"charles_l_blake@ccm.rr.intel.com"</definedName>
    <definedName name="HTML1_11" hidden="1">1</definedName>
    <definedName name="HTML1_12" hidden="1">"C:\CWeb\P858VFCPA\9712\timeline.htm"</definedName>
    <definedName name="HTML1_2" hidden="1">1</definedName>
    <definedName name="HTML1_3" hidden="1">"P858 VF CPA Time Line"</definedName>
    <definedName name="HTML1_4" hidden="1">"Schedule"</definedName>
    <definedName name="HTML1_5" hidden="1">""</definedName>
    <definedName name="HTML1_6" hidden="1">1</definedName>
    <definedName name="HTML1_7" hidden="1">1</definedName>
    <definedName name="HTML1_8" hidden="1">"10/20/97"</definedName>
    <definedName name="HTML1_9" hidden="1">"Charlie Blake"</definedName>
    <definedName name="HTMLCount" hidden="1">1</definedName>
    <definedName name="HTYJT" localSheetId="2" hidden="1">{#N/A,#N/A,FALSE,"TEC 01";#N/A,#N/A,FALSE,"TEC 02";#N/A,#N/A,FALSE,"TEC 03";#N/A,#N/A,FALSE,"TEC 04";#N/A,#N/A,FALSE,"TEC 05A";#N/A,#N/A,FALSE,"TEC 05B";#N/A,#N/A,FALSE,"TEC 05C";#N/A,#N/A,FALSE,"TEC 05D";#N/A,#N/A,FALSE,"TEC 06";#N/A,#N/A,FALSE,"TEC 07";#N/A,#N/A,FALSE,"TEC 08";#N/A,#N/A,FALSE,"TEC 09";#N/A,#N/A,FALSE,"TEC 10";#N/A,#N/A,FALSE,"TEC 13";#N/A,#N/A,FALSE,"ECO 01";#N/A,#N/A,FALSE,"ECO 02";#N/A,#N/A,FALSE,"ECO 03"}</definedName>
    <definedName name="HTYJT" localSheetId="4" hidden="1">{#N/A,#N/A,FALSE,"TEC 01";#N/A,#N/A,FALSE,"TEC 02";#N/A,#N/A,FALSE,"TEC 03";#N/A,#N/A,FALSE,"TEC 04";#N/A,#N/A,FALSE,"TEC 05A";#N/A,#N/A,FALSE,"TEC 05B";#N/A,#N/A,FALSE,"TEC 05C";#N/A,#N/A,FALSE,"TEC 05D";#N/A,#N/A,FALSE,"TEC 06";#N/A,#N/A,FALSE,"TEC 07";#N/A,#N/A,FALSE,"TEC 08";#N/A,#N/A,FALSE,"TEC 09";#N/A,#N/A,FALSE,"TEC 10";#N/A,#N/A,FALSE,"TEC 13";#N/A,#N/A,FALSE,"ECO 01";#N/A,#N/A,FALSE,"ECO 02";#N/A,#N/A,FALSE,"ECO 03"}</definedName>
    <definedName name="HTYJT" hidden="1">{#N/A,#N/A,FALSE,"TEC 01";#N/A,#N/A,FALSE,"TEC 02";#N/A,#N/A,FALSE,"TEC 03";#N/A,#N/A,FALSE,"TEC 04";#N/A,#N/A,FALSE,"TEC 05A";#N/A,#N/A,FALSE,"TEC 05B";#N/A,#N/A,FALSE,"TEC 05C";#N/A,#N/A,FALSE,"TEC 05D";#N/A,#N/A,FALSE,"TEC 06";#N/A,#N/A,FALSE,"TEC 07";#N/A,#N/A,FALSE,"TEC 08";#N/A,#N/A,FALSE,"TEC 09";#N/A,#N/A,FALSE,"TEC 10";#N/A,#N/A,FALSE,"TEC 13";#N/A,#N/A,FALSE,"ECO 01";#N/A,#N/A,FALSE,"ECO 02";#N/A,#N/A,FALSE,"ECO 03"}</definedName>
    <definedName name="Hypotenuse">#REF!</definedName>
    <definedName name="inc" localSheetId="2" hidden="1">{"CI+GG(BASE)",#N/A,FALSE,"CI+GG(BASE)";"GG",#N/A,FALSE,"CI+GG(BASE)";"CI",#N/A,FALSE,"CI+GG(BASE)"}</definedName>
    <definedName name="inc" localSheetId="4" hidden="1">{"CI+GG(BASE)",#N/A,FALSE,"CI+GG(BASE)";"GG",#N/A,FALSE,"CI+GG(BASE)";"CI",#N/A,FALSE,"CI+GG(BASE)"}</definedName>
    <definedName name="inc" hidden="1">{"CI+GG(BASE)",#N/A,FALSE,"CI+GG(BASE)";"GG",#N/A,FALSE,"CI+GG(BASE)";"CI",#N/A,FALSE,"CI+GG(BASE)"}</definedName>
    <definedName name="Ing" localSheetId="2" hidden="1">{#N/A,#N/A,FALSE,"Total_OC015";#N/A,#N/A,FALSE,"ADMIN";#N/A,#N/A,FALSE,"PROCES";#N/A,#N/A,FALSE,"mecan";#N/A,#N/A,FALSE,"civil";#N/A,#N/A,FALSE,"CAÑER";#N/A,#N/A,FALSE,"ELEC";#N/A,#N/A,FALSE,"INSTR"}</definedName>
    <definedName name="Ing" localSheetId="4" hidden="1">{#N/A,#N/A,FALSE,"Total_OC015";#N/A,#N/A,FALSE,"ADMIN";#N/A,#N/A,FALSE,"PROCES";#N/A,#N/A,FALSE,"mecan";#N/A,#N/A,FALSE,"civil";#N/A,#N/A,FALSE,"CAÑER";#N/A,#N/A,FALSE,"ELEC";#N/A,#N/A,FALSE,"INSTR"}</definedName>
    <definedName name="Ing" hidden="1">{#N/A,#N/A,FALSE,"Total_OC015";#N/A,#N/A,FALSE,"ADMIN";#N/A,#N/A,FALSE,"PROCES";#N/A,#N/A,FALSE,"mecan";#N/A,#N/A,FALSE,"civil";#N/A,#N/A,FALSE,"CAÑER";#N/A,#N/A,FALSE,"ELEC";#N/A,#N/A,FALSE,"INSTR"}</definedName>
    <definedName name="Ins_CPI" localSheetId="2">#REF!</definedName>
    <definedName name="Ins_CPI" localSheetId="3">#REF!</definedName>
    <definedName name="Ins_CPI" localSheetId="1">#REF!</definedName>
    <definedName name="Ins_CPI">#REF!</definedName>
    <definedName name="ioioioi" localSheetId="2" hidden="1">{#N/A,#N/A,TRUE,"Est. de Fact.";#N/A,#N/A,TRUE,"Capitulo 19";#N/A,#N/A,TRUE,"Proyecto P855"}</definedName>
    <definedName name="ioioioi" localSheetId="4" hidden="1">{#N/A,#N/A,TRUE,"Est. de Fact.";#N/A,#N/A,TRUE,"Capitulo 19";#N/A,#N/A,TRUE,"Proyecto P855"}</definedName>
    <definedName name="ioioioi" hidden="1">{#N/A,#N/A,TRUE,"Est. de Fact.";#N/A,#N/A,TRUE,"Capitulo 19";#N/A,#N/A,TRUE,"Proyecto P855"}</definedName>
    <definedName name="ituyiuy" localSheetId="2" hidden="1">{#N/A,#N/A,TRUE,"FA 1 &amp; 2";#N/A,#N/A,TRUE,"FA 3 &amp; 4";#N/A,#N/A,TRUE,"FA 5 &amp; 6";#N/A,#N/A,TRUE,"FA 7 &amp; 8";#N/A,#N/A,TRUE,"FA 9 &amp; 10";#N/A,#N/A,TRUE,"FA 11";#N/A,#N/A,TRUE,"FA 12";#N/A,#N/A,TRUE,"FA 13";#N/A,#N/A,TRUE,"FA 14 &amp; 15"}</definedName>
    <definedName name="ituyiuy" localSheetId="4" hidden="1">{#N/A,#N/A,TRUE,"FA 1 &amp; 2";#N/A,#N/A,TRUE,"FA 3 &amp; 4";#N/A,#N/A,TRUE,"FA 5 &amp; 6";#N/A,#N/A,TRUE,"FA 7 &amp; 8";#N/A,#N/A,TRUE,"FA 9 &amp; 10";#N/A,#N/A,TRUE,"FA 11";#N/A,#N/A,TRUE,"FA 12";#N/A,#N/A,TRUE,"FA 13";#N/A,#N/A,TRUE,"FA 14 &amp; 15"}</definedName>
    <definedName name="ituyiuy" hidden="1">{#N/A,#N/A,TRUE,"FA 1 &amp; 2";#N/A,#N/A,TRUE,"FA 3 &amp; 4";#N/A,#N/A,TRUE,"FA 5 &amp; 6";#N/A,#N/A,TRUE,"FA 7 &amp; 8";#N/A,#N/A,TRUE,"FA 9 &amp; 10";#N/A,#N/A,TRUE,"FA 11";#N/A,#N/A,TRUE,"FA 12";#N/A,#N/A,TRUE,"FA 13";#N/A,#N/A,TRUE,"FA 14 &amp; 15"}</definedName>
    <definedName name="j" localSheetId="2" hidden="1">{#N/A,#N/A,TRUE,"FA 1 &amp; 2";#N/A,#N/A,TRUE,"FA 3 &amp; 4";#N/A,#N/A,TRUE,"FA 5 &amp; 6";#N/A,#N/A,TRUE,"FA 7 &amp; 8";#N/A,#N/A,TRUE,"FA 9 &amp; 10";#N/A,#N/A,TRUE,"FA 11";#N/A,#N/A,TRUE,"FA 12";#N/A,#N/A,TRUE,"FA 13";#N/A,#N/A,TRUE,"FA 14 &amp; 15"}</definedName>
    <definedName name="j" localSheetId="4" hidden="1">{#N/A,#N/A,TRUE,"FA 1 &amp; 2";#N/A,#N/A,TRUE,"FA 3 &amp; 4";#N/A,#N/A,TRUE,"FA 5 &amp; 6";#N/A,#N/A,TRUE,"FA 7 &amp; 8";#N/A,#N/A,TRUE,"FA 9 &amp; 10";#N/A,#N/A,TRUE,"FA 11";#N/A,#N/A,TRUE,"FA 12";#N/A,#N/A,TRUE,"FA 13";#N/A,#N/A,TRUE,"FA 14 &amp; 15"}</definedName>
    <definedName name="j" hidden="1">{#N/A,#N/A,TRUE,"FA 1 &amp; 2";#N/A,#N/A,TRUE,"FA 3 &amp; 4";#N/A,#N/A,TRUE,"FA 5 &amp; 6";#N/A,#N/A,TRUE,"FA 7 &amp; 8";#N/A,#N/A,TRUE,"FA 9 &amp; 10";#N/A,#N/A,TRUE,"FA 11";#N/A,#N/A,TRUE,"FA 12";#N/A,#N/A,TRUE,"FA 13";#N/A,#N/A,TRUE,"FA 14 &amp; 15"}</definedName>
    <definedName name="jhkghg" localSheetId="2"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jhkghg" localSheetId="4"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jhkghg"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jj" localSheetId="2" hidden="1">{#N/A,#N/A,FALSE,"Total_OC015";#N/A,#N/A,FALSE,"ADMIN";#N/A,#N/A,FALSE,"PROCES";#N/A,#N/A,FALSE,"mecan";#N/A,#N/A,FALSE,"civil";#N/A,#N/A,FALSE,"CAÑER";#N/A,#N/A,FALSE,"ELEC";#N/A,#N/A,FALSE,"INSTR"}</definedName>
    <definedName name="jj" localSheetId="4" hidden="1">{#N/A,#N/A,FALSE,"Total_OC015";#N/A,#N/A,FALSE,"ADMIN";#N/A,#N/A,FALSE,"PROCES";#N/A,#N/A,FALSE,"mecan";#N/A,#N/A,FALSE,"civil";#N/A,#N/A,FALSE,"CAÑER";#N/A,#N/A,FALSE,"ELEC";#N/A,#N/A,FALSE,"INSTR"}</definedName>
    <definedName name="jj" hidden="1">{#N/A,#N/A,FALSE,"Total_OC015";#N/A,#N/A,FALSE,"ADMIN";#N/A,#N/A,FALSE,"PROCES";#N/A,#N/A,FALSE,"mecan";#N/A,#N/A,FALSE,"civil";#N/A,#N/A,FALSE,"CAÑER";#N/A,#N/A,FALSE,"ELEC";#N/A,#N/A,FALSE,"INSTR"}</definedName>
    <definedName name="jjj" localSheetId="2" hidden="1">{#N/A,#N/A,FALSE,"Total_OC015";#N/A,#N/A,FALSE,"ADMIN";#N/A,#N/A,FALSE,"PROCES";#N/A,#N/A,FALSE,"mecan";#N/A,#N/A,FALSE,"civil";#N/A,#N/A,FALSE,"CAÑER";#N/A,#N/A,FALSE,"ELEC";#N/A,#N/A,FALSE,"INSTR"}</definedName>
    <definedName name="jjj" localSheetId="4" hidden="1">{#N/A,#N/A,FALSE,"Total_OC015";#N/A,#N/A,FALSE,"ADMIN";#N/A,#N/A,FALSE,"PROCES";#N/A,#N/A,FALSE,"mecan";#N/A,#N/A,FALSE,"civil";#N/A,#N/A,FALSE,"CAÑER";#N/A,#N/A,FALSE,"ELEC";#N/A,#N/A,FALSE,"INSTR"}</definedName>
    <definedName name="jjj" hidden="1">{#N/A,#N/A,FALSE,"Total_OC015";#N/A,#N/A,FALSE,"ADMIN";#N/A,#N/A,FALSE,"PROCES";#N/A,#N/A,FALSE,"mecan";#N/A,#N/A,FALSE,"civil";#N/A,#N/A,FALSE,"CAÑER";#N/A,#N/A,FALSE,"ELEC";#N/A,#N/A,FALSE,"INSTR"}</definedName>
    <definedName name="jjjjjjjjjjjj" localSheetId="2" hidden="1">{#N/A,#N/A,TRUE,"Provisions and pensions";#N/A,#N/A,TRUE,"AMP";#N/A,#N/A,TRUE,"Debt";#N/A,#N/A,TRUE,"WC";#N/A,#N/A,TRUE,"Cash";#N/A,#N/A,TRUE,"Divis";#N/A,#N/A,TRUE,"Tax";#N/A,#N/A,TRUE,"Losses and ACT";#N/A,#N/A,TRUE,"Profit uplifts";#N/A,#N/A,TRUE,"Enhancement data"}</definedName>
    <definedName name="jjjjjjjjjjjj" localSheetId="4" hidden="1">{#N/A,#N/A,TRUE,"Provisions and pensions";#N/A,#N/A,TRUE,"AMP";#N/A,#N/A,TRUE,"Debt";#N/A,#N/A,TRUE,"WC";#N/A,#N/A,TRUE,"Cash";#N/A,#N/A,TRUE,"Divis";#N/A,#N/A,TRUE,"Tax";#N/A,#N/A,TRUE,"Losses and ACT";#N/A,#N/A,TRUE,"Profit uplifts";#N/A,#N/A,TRUE,"Enhancement data"}</definedName>
    <definedName name="jjjjjjjjjjjj" hidden="1">{#N/A,#N/A,TRUE,"Provisions and pensions";#N/A,#N/A,TRUE,"AMP";#N/A,#N/A,TRUE,"Debt";#N/A,#N/A,TRUE,"WC";#N/A,#N/A,TRUE,"Cash";#N/A,#N/A,TRUE,"Divis";#N/A,#N/A,TRUE,"Tax";#N/A,#N/A,TRUE,"Losses and ACT";#N/A,#N/A,TRUE,"Profit uplifts";#N/A,#N/A,TRUE,"Enhancement data"}</definedName>
    <definedName name="JOSIANNE" localSheetId="2" hidden="1">{#N/A,#N/A,FALSE,"TEC-01";#N/A,#N/A,FALSE,"TEC - 02";#N/A,#N/A,FALSE,"TEC - 03";#N/A,#N/A,FALSE,"TEC - 04";#N/A,#N/A,FALSE,"TEC-07";#N/A,#N/A,FALSE,"TEC-08";#N/A,#N/A,FALSE,"TEC - 09A";#N/A,#N/A,FALSE,"TEC - 09B";#N/A,#N/A,FALSE,"TEC - 09C";#N/A,#N/A,FALSE,"TEC - 10";#N/A,#N/A,FALSE,"TEC-11"}</definedName>
    <definedName name="JOSIANNE" localSheetId="4" hidden="1">{#N/A,#N/A,FALSE,"TEC-01";#N/A,#N/A,FALSE,"TEC - 02";#N/A,#N/A,FALSE,"TEC - 03";#N/A,#N/A,FALSE,"TEC - 04";#N/A,#N/A,FALSE,"TEC-07";#N/A,#N/A,FALSE,"TEC-08";#N/A,#N/A,FALSE,"TEC - 09A";#N/A,#N/A,FALSE,"TEC - 09B";#N/A,#N/A,FALSE,"TEC - 09C";#N/A,#N/A,FALSE,"TEC - 10";#N/A,#N/A,FALSE,"TEC-11"}</definedName>
    <definedName name="JOSIANNE" hidden="1">{#N/A,#N/A,FALSE,"TEC-01";#N/A,#N/A,FALSE,"TEC - 02";#N/A,#N/A,FALSE,"TEC - 03";#N/A,#N/A,FALSE,"TEC - 04";#N/A,#N/A,FALSE,"TEC-07";#N/A,#N/A,FALSE,"TEC-08";#N/A,#N/A,FALSE,"TEC - 09A";#N/A,#N/A,FALSE,"TEC - 09B";#N/A,#N/A,FALSE,"TEC - 09C";#N/A,#N/A,FALSE,"TEC - 10";#N/A,#N/A,FALSE,"TEC-11"}</definedName>
    <definedName name="juan" localSheetId="2" hidden="1">{#N/A,#N/A,FALSE,"Hoja1";#N/A,#N/A,FALSE,"Hoja2";#N/A,#N/A,FALSE,"Hoja3";#N/A,#N/A,FALSE,"Hoja4";#N/A,#N/A,FALSE,"Hoja5";#N/A,#N/A,FALSE,"Hoja6"}</definedName>
    <definedName name="juan" localSheetId="4" hidden="1">{#N/A,#N/A,FALSE,"Hoja1";#N/A,#N/A,FALSE,"Hoja2";#N/A,#N/A,FALSE,"Hoja3";#N/A,#N/A,FALSE,"Hoja4";#N/A,#N/A,FALSE,"Hoja5";#N/A,#N/A,FALSE,"Hoja6"}</definedName>
    <definedName name="juan" hidden="1">{#N/A,#N/A,FALSE,"Hoja1";#N/A,#N/A,FALSE,"Hoja2";#N/A,#N/A,FALSE,"Hoja3";#N/A,#N/A,FALSE,"Hoja4";#N/A,#N/A,FALSE,"Hoja5";#N/A,#N/A,FALSE,"Hoja6"}</definedName>
    <definedName name="JUANITO" localSheetId="2" hidden="1">{"Sens Table",#N/A,FALSE,"Timing &amp; Assumptions";#N/A,#N/A,FALSE,"Key Data &amp; Results";"Cash Flow",#N/A,FALSE,"Cash Flows";#N/A,#N/A,FALSE,"Table of Contents";"Total Op Expenses Base Case",#N/A,FALSE,"Total Op Costs";"Plant Opex Base Case",#N/A,FALSE,"Plant Operating Expenses";"Mine Opex Base Case",#N/A,FALSE,"Mine Op Costs";"View_Base",#N/A,FALSE,"Labor Summary by Operation";"View_Base",#N/A,FALSE,"Labor by Function";"Cost Base",#N/A,FALSE,"Cost Table";"Book Base",#N/A,FALSE,"Book Depreciation";"Mine Plan Base Case",#N/A,FALSE,"Mine Plan";"Unit Costs",#N/A,FALSE,"Timing &amp; Assumptions"}</definedName>
    <definedName name="JUANITO" localSheetId="4" hidden="1">{"Sens Table",#N/A,FALSE,"Timing &amp; Assumptions";#N/A,#N/A,FALSE,"Key Data &amp; Results";"Cash Flow",#N/A,FALSE,"Cash Flows";#N/A,#N/A,FALSE,"Table of Contents";"Total Op Expenses Base Case",#N/A,FALSE,"Total Op Costs";"Plant Opex Base Case",#N/A,FALSE,"Plant Operating Expenses";"Mine Opex Base Case",#N/A,FALSE,"Mine Op Costs";"View_Base",#N/A,FALSE,"Labor Summary by Operation";"View_Base",#N/A,FALSE,"Labor by Function";"Cost Base",#N/A,FALSE,"Cost Table";"Book Base",#N/A,FALSE,"Book Depreciation";"Mine Plan Base Case",#N/A,FALSE,"Mine Plan";"Unit Costs",#N/A,FALSE,"Timing &amp; Assumptions"}</definedName>
    <definedName name="JUANITO" hidden="1">{"Sens Table",#N/A,FALSE,"Timing &amp; Assumptions";#N/A,#N/A,FALSE,"Key Data &amp; Results";"Cash Flow",#N/A,FALSE,"Cash Flows";#N/A,#N/A,FALSE,"Table of Contents";"Total Op Expenses Base Case",#N/A,FALSE,"Total Op Costs";"Plant Opex Base Case",#N/A,FALSE,"Plant Operating Expenses";"Mine Opex Base Case",#N/A,FALSE,"Mine Op Costs";"View_Base",#N/A,FALSE,"Labor Summary by Operation";"View_Base",#N/A,FALSE,"Labor by Function";"Cost Base",#N/A,FALSE,"Cost Table";"Book Base",#N/A,FALSE,"Book Depreciation";"Mine Plan Base Case",#N/A,FALSE,"Mine Plan";"Unit Costs",#N/A,FALSE,"Timing &amp; Assumptions"}</definedName>
    <definedName name="JUANITO1" localSheetId="2" hidden="1">{"Sens Table",#N/A,FALSE,"Timing &amp; Assumptions";#N/A,#N/A,FALSE,"Key Data &amp; Results";"Cash Flow",#N/A,FALSE,"Cash Flows";#N/A,#N/A,FALSE,"Table of Contents";"Total Op Expenses Base Case",#N/A,FALSE,"Total Op Costs";"Plant Opex Base Case",#N/A,FALSE,"Plant Operating Expenses";"Mine Opex Base Case",#N/A,FALSE,"Mine Op Costs";"View_Base",#N/A,FALSE,"Labor Summary by Operation";"View_Base",#N/A,FALSE,"Labor by Function";"Cost Base",#N/A,FALSE,"Cost Table";"Book Base",#N/A,FALSE,"Book Depreciation";"Mine Plan Base Case",#N/A,FALSE,"Mine Plan";"Unit Costs",#N/A,FALSE,"Timing &amp; Assumptions"}</definedName>
    <definedName name="JUANITO1" localSheetId="4" hidden="1">{"Sens Table",#N/A,FALSE,"Timing &amp; Assumptions";#N/A,#N/A,FALSE,"Key Data &amp; Results";"Cash Flow",#N/A,FALSE,"Cash Flows";#N/A,#N/A,FALSE,"Table of Contents";"Total Op Expenses Base Case",#N/A,FALSE,"Total Op Costs";"Plant Opex Base Case",#N/A,FALSE,"Plant Operating Expenses";"Mine Opex Base Case",#N/A,FALSE,"Mine Op Costs";"View_Base",#N/A,FALSE,"Labor Summary by Operation";"View_Base",#N/A,FALSE,"Labor by Function";"Cost Base",#N/A,FALSE,"Cost Table";"Book Base",#N/A,FALSE,"Book Depreciation";"Mine Plan Base Case",#N/A,FALSE,"Mine Plan";"Unit Costs",#N/A,FALSE,"Timing &amp; Assumptions"}</definedName>
    <definedName name="JUANITO1" hidden="1">{"Sens Table",#N/A,FALSE,"Timing &amp; Assumptions";#N/A,#N/A,FALSE,"Key Data &amp; Results";"Cash Flow",#N/A,FALSE,"Cash Flows";#N/A,#N/A,FALSE,"Table of Contents";"Total Op Expenses Base Case",#N/A,FALSE,"Total Op Costs";"Plant Opex Base Case",#N/A,FALSE,"Plant Operating Expenses";"Mine Opex Base Case",#N/A,FALSE,"Mine Op Costs";"View_Base",#N/A,FALSE,"Labor Summary by Operation";"View_Base",#N/A,FALSE,"Labor by Function";"Cost Base",#N/A,FALSE,"Cost Table";"Book Base",#N/A,FALSE,"Book Depreciation";"Mine Plan Base Case",#N/A,FALSE,"Mine Plan";"Unit Costs",#N/A,FALSE,"Timing &amp; Assumptions"}</definedName>
    <definedName name="JUPOX" localSheetId="2" hidden="1">{#N/A,#N/A,FALSE,"masez (10)";#N/A,#N/A,FALSE,"masez (7)";#N/A,#N/A,FALSE,"masez (6)";#N/A,#N/A,FALSE,"masez (5)";#N/A,#N/A,FALSE,"masez (4)";#N/A,#N/A,FALSE,"masez (3)";#N/A,#N/A,FALSE,"masez (2)";#N/A,#N/A,FALSE,"GME";#N/A,#N/A,FALSE,"masez"}</definedName>
    <definedName name="JUPOX" localSheetId="4" hidden="1">{#N/A,#N/A,FALSE,"masez (10)";#N/A,#N/A,FALSE,"masez (7)";#N/A,#N/A,FALSE,"masez (6)";#N/A,#N/A,FALSE,"masez (5)";#N/A,#N/A,FALSE,"masez (4)";#N/A,#N/A,FALSE,"masez (3)";#N/A,#N/A,FALSE,"masez (2)";#N/A,#N/A,FALSE,"GME";#N/A,#N/A,FALSE,"masez"}</definedName>
    <definedName name="JUPOX" hidden="1">{#N/A,#N/A,FALSE,"masez (10)";#N/A,#N/A,FALSE,"masez (7)";#N/A,#N/A,FALSE,"masez (6)";#N/A,#N/A,FALSE,"masez (5)";#N/A,#N/A,FALSE,"masez (4)";#N/A,#N/A,FALSE,"masez (3)";#N/A,#N/A,FALSE,"masez (2)";#N/A,#N/A,FALSE,"GME";#N/A,#N/A,FALSE,"masez"}</definedName>
    <definedName name="k" localSheetId="2" hidden="1">{"MO(BASE)",#N/A,FALSE,"MO(BASE)";"MO(BASE)1",#N/A,FALSE,"MO(BASE)";"MO(BASE)2",#N/A,FALSE,"MO(BASE)"}</definedName>
    <definedName name="k" localSheetId="4" hidden="1">{"MO(BASE)",#N/A,FALSE,"MO(BASE)";"MO(BASE)1",#N/A,FALSE,"MO(BASE)";"MO(BASE)2",#N/A,FALSE,"MO(BASE)"}</definedName>
    <definedName name="k" hidden="1">{"MO(BASE)",#N/A,FALSE,"MO(BASE)";"MO(BASE)1",#N/A,FALSE,"MO(BASE)";"MO(BASE)2",#N/A,FALSE,"MO(BASE)"}</definedName>
    <definedName name="Kempshott" localSheetId="2" hidden="1">{#N/A,#N/A,FALSE,"Extension Title";#N/A,#N/A,FALSE,"Extensions Main";#N/A,#N/A,FALSE,"Christchurst";#N/A,#N/A,FALSE,"Larkfield Extension";#N/A,#N/A,FALSE,"Taunton";#N/A,#N/A,FALSE,"Farlington";#N/A,#N/A,FALSE,"Sidney Street";#N/A,#N/A,FALSE,"Tamworth";#N/A,#N/A,FALSE,"New Build Main"}</definedName>
    <definedName name="Kempshott" localSheetId="4" hidden="1">{#N/A,#N/A,FALSE,"Extension Title";#N/A,#N/A,FALSE,"Extensions Main";#N/A,#N/A,FALSE,"Christchurst";#N/A,#N/A,FALSE,"Larkfield Extension";#N/A,#N/A,FALSE,"Taunton";#N/A,#N/A,FALSE,"Farlington";#N/A,#N/A,FALSE,"Sidney Street";#N/A,#N/A,FALSE,"Tamworth";#N/A,#N/A,FALSE,"New Build Main"}</definedName>
    <definedName name="Kempshott" hidden="1">{#N/A,#N/A,FALSE,"Extension Title";#N/A,#N/A,FALSE,"Extensions Main";#N/A,#N/A,FALSE,"Christchurst";#N/A,#N/A,FALSE,"Larkfield Extension";#N/A,#N/A,FALSE,"Taunton";#N/A,#N/A,FALSE,"Farlington";#N/A,#N/A,FALSE,"Sidney Street";#N/A,#N/A,FALSE,"Tamworth";#N/A,#N/A,FALSE,"New Build Main"}</definedName>
    <definedName name="kjhjgh" localSheetId="2" hidden="1">{"year1",#N/A,FALSE,"IZT";"year2",#N/A,FALSE,"IZT"}</definedName>
    <definedName name="kjhjgh" localSheetId="4" hidden="1">{"year1",#N/A,FALSE,"IZT";"year2",#N/A,FALSE,"IZT"}</definedName>
    <definedName name="kjhjgh" hidden="1">{"year1",#N/A,FALSE,"IZT";"year2",#N/A,FALSE,"IZT"}</definedName>
    <definedName name="kk" localSheetId="2" hidden="1">{#N/A,#N/A,FALSE,"Total_OC015";#N/A,#N/A,FALSE,"ADMIN";#N/A,#N/A,FALSE,"PROCES";#N/A,#N/A,FALSE,"mecan";#N/A,#N/A,FALSE,"civil";#N/A,#N/A,FALSE,"CAÑER";#N/A,#N/A,FALSE,"ELEC";#N/A,#N/A,FALSE,"INSTR"}</definedName>
    <definedName name="kk" localSheetId="4" hidden="1">{#N/A,#N/A,FALSE,"Total_OC015";#N/A,#N/A,FALSE,"ADMIN";#N/A,#N/A,FALSE,"PROCES";#N/A,#N/A,FALSE,"mecan";#N/A,#N/A,FALSE,"civil";#N/A,#N/A,FALSE,"CAÑER";#N/A,#N/A,FALSE,"ELEC";#N/A,#N/A,FALSE,"INSTR"}</definedName>
    <definedName name="kk" hidden="1">{#N/A,#N/A,FALSE,"Total_OC015";#N/A,#N/A,FALSE,"ADMIN";#N/A,#N/A,FALSE,"PROCES";#N/A,#N/A,FALSE,"mecan";#N/A,#N/A,FALSE,"civil";#N/A,#N/A,FALSE,"CAÑER";#N/A,#N/A,FALSE,"ELEC";#N/A,#N/A,FALSE,"INSTR"}</definedName>
    <definedName name="kkcgh" localSheetId="2" hidden="1">{"year1",#N/A,FALSE,"IZT";"year2",#N/A,FALSE,"IZT"}</definedName>
    <definedName name="kkcgh" localSheetId="4" hidden="1">{"year1",#N/A,FALSE,"IZT";"year2",#N/A,FALSE,"IZT"}</definedName>
    <definedName name="kkcgh" hidden="1">{"year1",#N/A,FALSE,"IZT";"year2",#N/A,FALSE,"IZT"}</definedName>
    <definedName name="Koala" localSheetId="2" hidden="1">#REF!</definedName>
    <definedName name="Koala" localSheetId="4" hidden="1">#REF!</definedName>
    <definedName name="Koala" hidden="1">#REF!</definedName>
    <definedName name="land" localSheetId="2">#REF!</definedName>
    <definedName name="land" localSheetId="3">#REF!</definedName>
    <definedName name="land" localSheetId="1">#REF!</definedName>
    <definedName name="land">#REF!</definedName>
    <definedName name="lcl" localSheetId="2" hidden="1">{#N/A,#N/A,FALSE,"OUTPUT SHEET "}</definedName>
    <definedName name="lcl" localSheetId="4" hidden="1">{#N/A,#N/A,FALSE,"OUTPUT SHEET "}</definedName>
    <definedName name="lcl" hidden="1">{#N/A,#N/A,FALSE,"OUTPUT SHEET "}</definedName>
    <definedName name="LH" localSheetId="2" hidden="1">{#N/A,#N/A,FALSE,"Total_OC015";#N/A,#N/A,FALSE,"ADMIN";#N/A,#N/A,FALSE,"PROCES";#N/A,#N/A,FALSE,"mecan";#N/A,#N/A,FALSE,"civil";#N/A,#N/A,FALSE,"CAÑER";#N/A,#N/A,FALSE,"ELEC";#N/A,#N/A,FALSE,"INSTR"}</definedName>
    <definedName name="LH" localSheetId="4" hidden="1">{#N/A,#N/A,FALSE,"Total_OC015";#N/A,#N/A,FALSE,"ADMIN";#N/A,#N/A,FALSE,"PROCES";#N/A,#N/A,FALSE,"mecan";#N/A,#N/A,FALSE,"civil";#N/A,#N/A,FALSE,"CAÑER";#N/A,#N/A,FALSE,"ELEC";#N/A,#N/A,FALSE,"INSTR"}</definedName>
    <definedName name="LH" hidden="1">{#N/A,#N/A,FALSE,"Total_OC015";#N/A,#N/A,FALSE,"ADMIN";#N/A,#N/A,FALSE,"PROCES";#N/A,#N/A,FALSE,"mecan";#N/A,#N/A,FALSE,"civil";#N/A,#N/A,FALSE,"CAÑER";#N/A,#N/A,FALSE,"ELEC";#N/A,#N/A,FALSE,"INSTR"}</definedName>
    <definedName name="lhjghgjjk" localSheetId="2" hidden="1">{#N/A,#N/A,FALSE,"Cover";"Graphs",#N/A,FALSE,"Graphs";"KVA",#N/A,FALSE,"KVA"}</definedName>
    <definedName name="lhjghgjjk" localSheetId="4" hidden="1">{#N/A,#N/A,FALSE,"Cover";"Graphs",#N/A,FALSE,"Graphs";"KVA",#N/A,FALSE,"KVA"}</definedName>
    <definedName name="lhjghgjjk" hidden="1">{#N/A,#N/A,FALSE,"Cover";"Graphs",#N/A,FALSE,"Graphs";"KVA",#N/A,FALSE,"KVA"}</definedName>
    <definedName name="liam" localSheetId="2" hidden="1">{"year1",#N/A,FALSE,"IZT";"year2",#N/A,FALSE,"IZT"}</definedName>
    <definedName name="liam" localSheetId="4" hidden="1">{"year1",#N/A,FALSE,"IZT";"year2",#N/A,FALSE,"IZT"}</definedName>
    <definedName name="liam" hidden="1">{"year1",#N/A,FALSE,"IZT";"year2",#N/A,FALSE,"IZT"}</definedName>
    <definedName name="limcount" hidden="1">1</definedName>
    <definedName name="lk" localSheetId="2" hidden="1">{#N/A,#N/A,FALSE,"Total_OC015";#N/A,#N/A,FALSE,"ADMIN";#N/A,#N/A,FALSE,"PROCES";#N/A,#N/A,FALSE,"mecan";#N/A,#N/A,FALSE,"civil";#N/A,#N/A,FALSE,"CAÑER";#N/A,#N/A,FALSE,"ELEC";#N/A,#N/A,FALSE,"INSTR"}</definedName>
    <definedName name="lk" localSheetId="4" hidden="1">{#N/A,#N/A,FALSE,"Total_OC015";#N/A,#N/A,FALSE,"ADMIN";#N/A,#N/A,FALSE,"PROCES";#N/A,#N/A,FALSE,"mecan";#N/A,#N/A,FALSE,"civil";#N/A,#N/A,FALSE,"CAÑER";#N/A,#N/A,FALSE,"ELEC";#N/A,#N/A,FALSE,"INSTR"}</definedName>
    <definedName name="lk" hidden="1">{#N/A,#N/A,FALSE,"Total_OC015";#N/A,#N/A,FALSE,"ADMIN";#N/A,#N/A,FALSE,"PROCES";#N/A,#N/A,FALSE,"mecan";#N/A,#N/A,FALSE,"civil";#N/A,#N/A,FALSE,"CAÑER";#N/A,#N/A,FALSE,"ELEC";#N/A,#N/A,FALSE,"INSTR"}</definedName>
    <definedName name="lkhjkpp" localSheetId="2" hidden="1">{#N/A,#N/A,FALSE,"Sheet 7";#N/A,#N/A,FALSE,"Sheet 13"}</definedName>
    <definedName name="lkhjkpp" localSheetId="4" hidden="1">{#N/A,#N/A,FALSE,"Sheet 7";#N/A,#N/A,FALSE,"Sheet 13"}</definedName>
    <definedName name="lkhjkpp" hidden="1">{#N/A,#N/A,FALSE,"Sheet 7";#N/A,#N/A,FALSE,"Sheet 13"}</definedName>
    <definedName name="ll" localSheetId="2"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ll" localSheetId="4"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ll"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lll" localSheetId="2" hidden="1">{#N/A,#N/A,FALSE,"Project Properties";#N/A,#N/A,FALSE,"Eng %";#N/A,#N/A,FALSE,"ENGFORM";#N/A,#N/A,FALSE,"staffing";#N/A,#N/A,FALSE,"spending"}</definedName>
    <definedName name="lll" localSheetId="4" hidden="1">{#N/A,#N/A,FALSE,"Project Properties";#N/A,#N/A,FALSE,"Eng %";#N/A,#N/A,FALSE,"ENGFORM";#N/A,#N/A,FALSE,"staffing";#N/A,#N/A,FALSE,"spending"}</definedName>
    <definedName name="lll" hidden="1">{#N/A,#N/A,FALSE,"Project Properties";#N/A,#N/A,FALSE,"Eng %";#N/A,#N/A,FALSE,"ENGFORM";#N/A,#N/A,FALSE,"staffing";#N/A,#N/A,FALSE,"spending"}</definedName>
    <definedName name="lllll" localSheetId="2" hidden="1">{#N/A,#N/A,TRUE,"FA 1 &amp; 2";#N/A,#N/A,TRUE,"FA 3 &amp; 4";#N/A,#N/A,TRUE,"FA 5 &amp; 6";#N/A,#N/A,TRUE,"FA 7 &amp; 8";#N/A,#N/A,TRUE,"FA 9 &amp; 10";#N/A,#N/A,TRUE,"FA 11";#N/A,#N/A,TRUE,"FA 12";#N/A,#N/A,TRUE,"FA 13";#N/A,#N/A,TRUE,"FA 14 &amp; 15"}</definedName>
    <definedName name="lllll" localSheetId="4" hidden="1">{#N/A,#N/A,TRUE,"FA 1 &amp; 2";#N/A,#N/A,TRUE,"FA 3 &amp; 4";#N/A,#N/A,TRUE,"FA 5 &amp; 6";#N/A,#N/A,TRUE,"FA 7 &amp; 8";#N/A,#N/A,TRUE,"FA 9 &amp; 10";#N/A,#N/A,TRUE,"FA 11";#N/A,#N/A,TRUE,"FA 12";#N/A,#N/A,TRUE,"FA 13";#N/A,#N/A,TRUE,"FA 14 &amp; 15"}</definedName>
    <definedName name="lllll" hidden="1">{#N/A,#N/A,TRUE,"FA 1 &amp; 2";#N/A,#N/A,TRUE,"FA 3 &amp; 4";#N/A,#N/A,TRUE,"FA 5 &amp; 6";#N/A,#N/A,TRUE,"FA 7 &amp; 8";#N/A,#N/A,TRUE,"FA 9 &amp; 10";#N/A,#N/A,TRUE,"FA 11";#N/A,#N/A,TRUE,"FA 12";#N/A,#N/A,TRUE,"FA 13";#N/A,#N/A,TRUE,"FA 14 &amp; 15"}</definedName>
    <definedName name="lots" localSheetId="2" hidden="1">{#N/A,#N/A,FALSE,"Total_OC015";#N/A,#N/A,FALSE,"ADMIN";#N/A,#N/A,FALSE,"PROCES";#N/A,#N/A,FALSE,"mecan";#N/A,#N/A,FALSE,"civil";#N/A,#N/A,FALSE,"CAÑER";#N/A,#N/A,FALSE,"ELEC";#N/A,#N/A,FALSE,"INSTR"}</definedName>
    <definedName name="lots" localSheetId="4" hidden="1">{#N/A,#N/A,FALSE,"Total_OC015";#N/A,#N/A,FALSE,"ADMIN";#N/A,#N/A,FALSE,"PROCES";#N/A,#N/A,FALSE,"mecan";#N/A,#N/A,FALSE,"civil";#N/A,#N/A,FALSE,"CAÑER";#N/A,#N/A,FALSE,"ELEC";#N/A,#N/A,FALSE,"INSTR"}</definedName>
    <definedName name="lots" hidden="1">{#N/A,#N/A,FALSE,"Total_OC015";#N/A,#N/A,FALSE,"ADMIN";#N/A,#N/A,FALSE,"PROCES";#N/A,#N/A,FALSE,"mecan";#N/A,#N/A,FALSE,"civil";#N/A,#N/A,FALSE,"CAÑER";#N/A,#N/A,FALSE,"ELEC";#N/A,#N/A,FALSE,"INSTR"}</definedName>
    <definedName name="lpo" localSheetId="2" hidden="1">{"year1",#N/A,FALSE,"IZT";"year2",#N/A,FALSE,"IZT"}</definedName>
    <definedName name="lpo" localSheetId="4" hidden="1">{"year1",#N/A,FALSE,"IZT";"year2",#N/A,FALSE,"IZT"}</definedName>
    <definedName name="lpo" hidden="1">{"year1",#N/A,FALSE,"IZT";"year2",#N/A,FALSE,"IZT"}</definedName>
    <definedName name="m" localSheetId="2" hidden="1">{#N/A,#N/A,FALSE,"Page 30";#N/A,#N/A,FALSE,"Page 29";#N/A,#N/A,FALSE,"Page 28";#N/A,#N/A,FALSE,"Sheet 27";#N/A,#N/A,FALSE,"Sheet 26";#N/A,#N/A,FALSE,"Pages 24 &amp; 25 (Charter)";#N/A,#N/A,FALSE,"Page 23 (Southern)";#N/A,#N/A,FALSE,"Page 22 (Great Western)";#N/A,#N/A,FALSE,"Page 21 (Midlands)";#N/A,#N/A,FALSE,"Page 20 (NW)";#N/A,#N/A,FALSE,"Page 19 (Scotland)";#N/A,#N/A,FALSE,"Page 18 (LNE)";#N/A,#N/A,FALSE,"Page 17 (Anglia)";#N/A,#N/A,FALSE,"Page 16";#N/A,#N/A,FALSE,"Page 15";#N/A,#N/A,FALSE,"Page 14";#N/A,#N/A,FALSE,"Page 13";#N/A,#N/A,FALSE,"Page 12";#N/A,#N/A,FALSE,"Page 11 (Freight)";#N/A,#N/A,FALSE,"Page 10 (Passengers)";#N/A,#N/A,FALSE,"Page 9 (Operators)";#N/A,#N/A,FALSE,"Page 8 (IMCs)";#N/A,#N/A,FALSE,"Page 7 (TRCs)";#N/A,#N/A,FALSE,"Page 6 (Period Comp)";#N/A,#N/A,FALSE,"Page 4 &amp; 5 (TOC on TOC)";#N/A,#N/A,FALSE,"Main 3";#N/A,#N/A,FALSE,"Main 2";#N/A,#N/A,FALSE,"Main 1";#N/A,#N/A,FALSE,"Title"}</definedName>
    <definedName name="m" localSheetId="4" hidden="1">{#N/A,#N/A,FALSE,"Page 30";#N/A,#N/A,FALSE,"Page 29";#N/A,#N/A,FALSE,"Page 28";#N/A,#N/A,FALSE,"Sheet 27";#N/A,#N/A,FALSE,"Sheet 26";#N/A,#N/A,FALSE,"Pages 24 &amp; 25 (Charter)";#N/A,#N/A,FALSE,"Page 23 (Southern)";#N/A,#N/A,FALSE,"Page 22 (Great Western)";#N/A,#N/A,FALSE,"Page 21 (Midlands)";#N/A,#N/A,FALSE,"Page 20 (NW)";#N/A,#N/A,FALSE,"Page 19 (Scotland)";#N/A,#N/A,FALSE,"Page 18 (LNE)";#N/A,#N/A,FALSE,"Page 17 (Anglia)";#N/A,#N/A,FALSE,"Page 16";#N/A,#N/A,FALSE,"Page 15";#N/A,#N/A,FALSE,"Page 14";#N/A,#N/A,FALSE,"Page 13";#N/A,#N/A,FALSE,"Page 12";#N/A,#N/A,FALSE,"Page 11 (Freight)";#N/A,#N/A,FALSE,"Page 10 (Passengers)";#N/A,#N/A,FALSE,"Page 9 (Operators)";#N/A,#N/A,FALSE,"Page 8 (IMCs)";#N/A,#N/A,FALSE,"Page 7 (TRCs)";#N/A,#N/A,FALSE,"Page 6 (Period Comp)";#N/A,#N/A,FALSE,"Page 4 &amp; 5 (TOC on TOC)";#N/A,#N/A,FALSE,"Main 3";#N/A,#N/A,FALSE,"Main 2";#N/A,#N/A,FALSE,"Main 1";#N/A,#N/A,FALSE,"Title"}</definedName>
    <definedName name="m" hidden="1">{#N/A,#N/A,FALSE,"Page 30";#N/A,#N/A,FALSE,"Page 29";#N/A,#N/A,FALSE,"Page 28";#N/A,#N/A,FALSE,"Sheet 27";#N/A,#N/A,FALSE,"Sheet 26";#N/A,#N/A,FALSE,"Pages 24 &amp; 25 (Charter)";#N/A,#N/A,FALSE,"Page 23 (Southern)";#N/A,#N/A,FALSE,"Page 22 (Great Western)";#N/A,#N/A,FALSE,"Page 21 (Midlands)";#N/A,#N/A,FALSE,"Page 20 (NW)";#N/A,#N/A,FALSE,"Page 19 (Scotland)";#N/A,#N/A,FALSE,"Page 18 (LNE)";#N/A,#N/A,FALSE,"Page 17 (Anglia)";#N/A,#N/A,FALSE,"Page 16";#N/A,#N/A,FALSE,"Page 15";#N/A,#N/A,FALSE,"Page 14";#N/A,#N/A,FALSE,"Page 13";#N/A,#N/A,FALSE,"Page 12";#N/A,#N/A,FALSE,"Page 11 (Freight)";#N/A,#N/A,FALSE,"Page 10 (Passengers)";#N/A,#N/A,FALSE,"Page 9 (Operators)";#N/A,#N/A,FALSE,"Page 8 (IMCs)";#N/A,#N/A,FALSE,"Page 7 (TRCs)";#N/A,#N/A,FALSE,"Page 6 (Period Comp)";#N/A,#N/A,FALSE,"Page 4 &amp; 5 (TOC on TOC)";#N/A,#N/A,FALSE,"Main 3";#N/A,#N/A,FALSE,"Main 2";#N/A,#N/A,FALSE,"Main 1";#N/A,#N/A,FALSE,"Title"}</definedName>
    <definedName name="mm" localSheetId="2" hidden="1">{"Sens Table",#N/A,FALSE,"Timing &amp; Assumptions";#N/A,#N/A,FALSE,"Key Data &amp; Results";"Cash Flow",#N/A,FALSE,"Cash Flows";#N/A,#N/A,FALSE,"Table of Contents";"Total Op Expenses Base Case",#N/A,FALSE,"Total Op Costs";"Plant Opex Base Case",#N/A,FALSE,"Plant Operating Expenses";"Mine Opex Base Case",#N/A,FALSE,"Mine Op Costs";"View_Base",#N/A,FALSE,"Labor Summary by Operation";"View_Base",#N/A,FALSE,"Labor by Function";"Cost Base",#N/A,FALSE,"Cost Table";"Book Base",#N/A,FALSE,"Book Depreciation";"Mine Plan Base Case",#N/A,FALSE,"Mine Plan";"Unit Costs",#N/A,FALSE,"Timing &amp; Assumptions"}</definedName>
    <definedName name="mm" localSheetId="4" hidden="1">{"Sens Table",#N/A,FALSE,"Timing &amp; Assumptions";#N/A,#N/A,FALSE,"Key Data &amp; Results";"Cash Flow",#N/A,FALSE,"Cash Flows";#N/A,#N/A,FALSE,"Table of Contents";"Total Op Expenses Base Case",#N/A,FALSE,"Total Op Costs";"Plant Opex Base Case",#N/A,FALSE,"Plant Operating Expenses";"Mine Opex Base Case",#N/A,FALSE,"Mine Op Costs";"View_Base",#N/A,FALSE,"Labor Summary by Operation";"View_Base",#N/A,FALSE,"Labor by Function";"Cost Base",#N/A,FALSE,"Cost Table";"Book Base",#N/A,FALSE,"Book Depreciation";"Mine Plan Base Case",#N/A,FALSE,"Mine Plan";"Unit Costs",#N/A,FALSE,"Timing &amp; Assumptions"}</definedName>
    <definedName name="mm" hidden="1">{"Sens Table",#N/A,FALSE,"Timing &amp; Assumptions";#N/A,#N/A,FALSE,"Key Data &amp; Results";"Cash Flow",#N/A,FALSE,"Cash Flows";#N/A,#N/A,FALSE,"Table of Contents";"Total Op Expenses Base Case",#N/A,FALSE,"Total Op Costs";"Plant Opex Base Case",#N/A,FALSE,"Plant Operating Expenses";"Mine Opex Base Case",#N/A,FALSE,"Mine Op Costs";"View_Base",#N/A,FALSE,"Labor Summary by Operation";"View_Base",#N/A,FALSE,"Labor by Function";"Cost Base",#N/A,FALSE,"Cost Table";"Book Base",#N/A,FALSE,"Book Depreciation";"Mine Plan Base Case",#N/A,FALSE,"Mine Plan";"Unit Costs",#N/A,FALSE,"Timing &amp; Assumptions"}</definedName>
    <definedName name="mmmmmm" localSheetId="2" hidden="1">{#N/A,#N/A,FALSE,"Total_OC015";#N/A,#N/A,FALSE,"ADMIN";#N/A,#N/A,FALSE,"PROCES";#N/A,#N/A,FALSE,"mecan";#N/A,#N/A,FALSE,"civil";#N/A,#N/A,FALSE,"CAÑER";#N/A,#N/A,FALSE,"ELEC";#N/A,#N/A,FALSE,"INSTR"}</definedName>
    <definedName name="mmmmmm" localSheetId="4" hidden="1">{#N/A,#N/A,FALSE,"Total_OC015";#N/A,#N/A,FALSE,"ADMIN";#N/A,#N/A,FALSE,"PROCES";#N/A,#N/A,FALSE,"mecan";#N/A,#N/A,FALSE,"civil";#N/A,#N/A,FALSE,"CAÑER";#N/A,#N/A,FALSE,"ELEC";#N/A,#N/A,FALSE,"INSTR"}</definedName>
    <definedName name="mmmmmm" hidden="1">{#N/A,#N/A,FALSE,"Total_OC015";#N/A,#N/A,FALSE,"ADMIN";#N/A,#N/A,FALSE,"PROCES";#N/A,#N/A,FALSE,"mecan";#N/A,#N/A,FALSE,"civil";#N/A,#N/A,FALSE,"CAÑER";#N/A,#N/A,FALSE,"ELEC";#N/A,#N/A,FALSE,"INSTR"}</definedName>
    <definedName name="mmmmmmm" localSheetId="2" hidden="1">{#N/A,#N/A,FALSE,"Main 1";#N/A,#N/A,FALSE,"Main 2";#N/A,#N/A,FALSE,"Main 3";#N/A,#N/A,FALSE,"Page 4 &amp; 5 (TOC on TOC)";#N/A,#N/A,FALSE,"Page 6 (Period Comp)";#N/A,#N/A,FALSE,"Page 7 (TRCs)";#N/A,#N/A,FALSE,"Page 8 (IMCs)";#N/A,#N/A,FALSE,"Page 9 (Operators)";#N/A,#N/A,FALSE,"Page 10 (Passengers)";#N/A,#N/A,FALSE,"Page 11 (Freight)";#N/A,#N/A,FALSE,"Page 12";#N/A,#N/A,FALSE,"Page 13";#N/A,#N/A,FALSE,"Page 14";#N/A,#N/A,FALSE,"Page 15";#N/A,#N/A,FALSE,"Page 16";#N/A,#N/A,FALSE,"Page 17 (Anglia)";#N/A,#N/A,FALSE,"Page 18 (LNE)";#N/A,#N/A,FALSE,"Page 19 (Scotland)";#N/A,#N/A,FALSE,"Page 20 (NW)";#N/A,#N/A,FALSE,"Page 21 (Midlands)";#N/A,#N/A,FALSE,"Page 22 (Great Western)";#N/A,#N/A,FALSE,"Page 23 (Southern)";#N/A,#N/A,FALSE,"Sheet 26";#N/A,#N/A,FALSE,"Pages 24 &amp; 25 (Charter)";#N/A,#N/A,FALSE,"Sheet 27";#N/A,#N/A,FALSE,"Page 28";#N/A,#N/A,FALSE,"Page 29";#N/A,#N/A,FALSE,"Page 30"}</definedName>
    <definedName name="mmmmmmm" localSheetId="4" hidden="1">{#N/A,#N/A,FALSE,"Main 1";#N/A,#N/A,FALSE,"Main 2";#N/A,#N/A,FALSE,"Main 3";#N/A,#N/A,FALSE,"Page 4 &amp; 5 (TOC on TOC)";#N/A,#N/A,FALSE,"Page 6 (Period Comp)";#N/A,#N/A,FALSE,"Page 7 (TRCs)";#N/A,#N/A,FALSE,"Page 8 (IMCs)";#N/A,#N/A,FALSE,"Page 9 (Operators)";#N/A,#N/A,FALSE,"Page 10 (Passengers)";#N/A,#N/A,FALSE,"Page 11 (Freight)";#N/A,#N/A,FALSE,"Page 12";#N/A,#N/A,FALSE,"Page 13";#N/A,#N/A,FALSE,"Page 14";#N/A,#N/A,FALSE,"Page 15";#N/A,#N/A,FALSE,"Page 16";#N/A,#N/A,FALSE,"Page 17 (Anglia)";#N/A,#N/A,FALSE,"Page 18 (LNE)";#N/A,#N/A,FALSE,"Page 19 (Scotland)";#N/A,#N/A,FALSE,"Page 20 (NW)";#N/A,#N/A,FALSE,"Page 21 (Midlands)";#N/A,#N/A,FALSE,"Page 22 (Great Western)";#N/A,#N/A,FALSE,"Page 23 (Southern)";#N/A,#N/A,FALSE,"Sheet 26";#N/A,#N/A,FALSE,"Pages 24 &amp; 25 (Charter)";#N/A,#N/A,FALSE,"Sheet 27";#N/A,#N/A,FALSE,"Page 28";#N/A,#N/A,FALSE,"Page 29";#N/A,#N/A,FALSE,"Page 30"}</definedName>
    <definedName name="mmmmmmm" hidden="1">{#N/A,#N/A,FALSE,"Main 1";#N/A,#N/A,FALSE,"Main 2";#N/A,#N/A,FALSE,"Main 3";#N/A,#N/A,FALSE,"Page 4 &amp; 5 (TOC on TOC)";#N/A,#N/A,FALSE,"Page 6 (Period Comp)";#N/A,#N/A,FALSE,"Page 7 (TRCs)";#N/A,#N/A,FALSE,"Page 8 (IMCs)";#N/A,#N/A,FALSE,"Page 9 (Operators)";#N/A,#N/A,FALSE,"Page 10 (Passengers)";#N/A,#N/A,FALSE,"Page 11 (Freight)";#N/A,#N/A,FALSE,"Page 12";#N/A,#N/A,FALSE,"Page 13";#N/A,#N/A,FALSE,"Page 14";#N/A,#N/A,FALSE,"Page 15";#N/A,#N/A,FALSE,"Page 16";#N/A,#N/A,FALSE,"Page 17 (Anglia)";#N/A,#N/A,FALSE,"Page 18 (LNE)";#N/A,#N/A,FALSE,"Page 19 (Scotland)";#N/A,#N/A,FALSE,"Page 20 (NW)";#N/A,#N/A,FALSE,"Page 21 (Midlands)";#N/A,#N/A,FALSE,"Page 22 (Great Western)";#N/A,#N/A,FALSE,"Page 23 (Southern)";#N/A,#N/A,FALSE,"Sheet 26";#N/A,#N/A,FALSE,"Pages 24 &amp; 25 (Charter)";#N/A,#N/A,FALSE,"Sheet 27";#N/A,#N/A,FALSE,"Page 28";#N/A,#N/A,FALSE,"Page 29";#N/A,#N/A,FALSE,"Page 30"}</definedName>
    <definedName name="mmmmmmmmmmmmmmmmmmmmmmmmmmm" localSheetId="2" hidden="1">{#N/A,#N/A,FALSE,"Main 1";#N/A,#N/A,FALSE,"Main 2";#N/A,#N/A,FALSE,"Main 3";#N/A,#N/A,FALSE,"Page 4 &amp; 5 (TOC on TOC)";#N/A,#N/A,FALSE,"Page 6 (Period Comp)";#N/A,#N/A,FALSE,"Page 7 (TRCs)";#N/A,#N/A,FALSE,"Page 8 (IMCs)";#N/A,#N/A,FALSE,"Page 9 (Operators)";#N/A,#N/A,FALSE,"Page 10 (Passengers)";#N/A,#N/A,FALSE,"Page 11 (Freight)";#N/A,#N/A,FALSE,"Page 12";#N/A,#N/A,FALSE,"Page 13";#N/A,#N/A,FALSE,"Page 14";#N/A,#N/A,FALSE,"Page 15";#N/A,#N/A,FALSE,"Page 16";#N/A,#N/A,FALSE,"Page 17 (Anglia)";#N/A,#N/A,FALSE,"Page 18 (LNE)";#N/A,#N/A,FALSE,"Page 19 (Scotland)";#N/A,#N/A,FALSE,"Page 20 (NW)";#N/A,#N/A,FALSE,"Page 21 (Midlands)";#N/A,#N/A,FALSE,"Page 22 (Great Western)";#N/A,#N/A,FALSE,"Page 23 (Southern)";#N/A,#N/A,FALSE,"Sheet 26";#N/A,#N/A,FALSE,"Pages 24 &amp; 25 (Charter)";#N/A,#N/A,FALSE,"Sheet 27";#N/A,#N/A,FALSE,"Page 28";#N/A,#N/A,FALSE,"Page 29";#N/A,#N/A,FALSE,"Page 30"}</definedName>
    <definedName name="mmmmmmmmmmmmmmmmmmmmmmmmmmm" localSheetId="4" hidden="1">{#N/A,#N/A,FALSE,"Main 1";#N/A,#N/A,FALSE,"Main 2";#N/A,#N/A,FALSE,"Main 3";#N/A,#N/A,FALSE,"Page 4 &amp; 5 (TOC on TOC)";#N/A,#N/A,FALSE,"Page 6 (Period Comp)";#N/A,#N/A,FALSE,"Page 7 (TRCs)";#N/A,#N/A,FALSE,"Page 8 (IMCs)";#N/A,#N/A,FALSE,"Page 9 (Operators)";#N/A,#N/A,FALSE,"Page 10 (Passengers)";#N/A,#N/A,FALSE,"Page 11 (Freight)";#N/A,#N/A,FALSE,"Page 12";#N/A,#N/A,FALSE,"Page 13";#N/A,#N/A,FALSE,"Page 14";#N/A,#N/A,FALSE,"Page 15";#N/A,#N/A,FALSE,"Page 16";#N/A,#N/A,FALSE,"Page 17 (Anglia)";#N/A,#N/A,FALSE,"Page 18 (LNE)";#N/A,#N/A,FALSE,"Page 19 (Scotland)";#N/A,#N/A,FALSE,"Page 20 (NW)";#N/A,#N/A,FALSE,"Page 21 (Midlands)";#N/A,#N/A,FALSE,"Page 22 (Great Western)";#N/A,#N/A,FALSE,"Page 23 (Southern)";#N/A,#N/A,FALSE,"Sheet 26";#N/A,#N/A,FALSE,"Pages 24 &amp; 25 (Charter)";#N/A,#N/A,FALSE,"Sheet 27";#N/A,#N/A,FALSE,"Page 28";#N/A,#N/A,FALSE,"Page 29";#N/A,#N/A,FALSE,"Page 30"}</definedName>
    <definedName name="mmmmmmmmmmmmmmmmmmmmmmmmmmm" hidden="1">{#N/A,#N/A,FALSE,"Main 1";#N/A,#N/A,FALSE,"Main 2";#N/A,#N/A,FALSE,"Main 3";#N/A,#N/A,FALSE,"Page 4 &amp; 5 (TOC on TOC)";#N/A,#N/A,FALSE,"Page 6 (Period Comp)";#N/A,#N/A,FALSE,"Page 7 (TRCs)";#N/A,#N/A,FALSE,"Page 8 (IMCs)";#N/A,#N/A,FALSE,"Page 9 (Operators)";#N/A,#N/A,FALSE,"Page 10 (Passengers)";#N/A,#N/A,FALSE,"Page 11 (Freight)";#N/A,#N/A,FALSE,"Page 12";#N/A,#N/A,FALSE,"Page 13";#N/A,#N/A,FALSE,"Page 14";#N/A,#N/A,FALSE,"Page 15";#N/A,#N/A,FALSE,"Page 16";#N/A,#N/A,FALSE,"Page 17 (Anglia)";#N/A,#N/A,FALSE,"Page 18 (LNE)";#N/A,#N/A,FALSE,"Page 19 (Scotland)";#N/A,#N/A,FALSE,"Page 20 (NW)";#N/A,#N/A,FALSE,"Page 21 (Midlands)";#N/A,#N/A,FALSE,"Page 22 (Great Western)";#N/A,#N/A,FALSE,"Page 23 (Southern)";#N/A,#N/A,FALSE,"Sheet 26";#N/A,#N/A,FALSE,"Pages 24 &amp; 25 (Charter)";#N/A,#N/A,FALSE,"Sheet 27";#N/A,#N/A,FALSE,"Page 28";#N/A,#N/A,FALSE,"Page 29";#N/A,#N/A,FALSE,"Page 30"}</definedName>
    <definedName name="momo" localSheetId="2" hidden="1">{#N/A,#N/A,TRUE,"Page de garde";#N/A,#N/A,TRUE,"Estimation ingénierie";#N/A,#N/A,TRUE,"Synthése des heures";#N/A,#N/A,TRUE,"Etudes préliminaires";#N/A,#N/A,TRUE,"Avant projet";#N/A,#N/A,TRUE,"Projet";#N/A,#N/A,TRUE,"Approvisionnement";#N/A,#N/A,TRUE,"Construction";#N/A,#N/A,TRUE,"Essais  mise en route"}</definedName>
    <definedName name="momo" localSheetId="4" hidden="1">{#N/A,#N/A,TRUE,"Page de garde";#N/A,#N/A,TRUE,"Estimation ingénierie";#N/A,#N/A,TRUE,"Synthése des heures";#N/A,#N/A,TRUE,"Etudes préliminaires";#N/A,#N/A,TRUE,"Avant projet";#N/A,#N/A,TRUE,"Projet";#N/A,#N/A,TRUE,"Approvisionnement";#N/A,#N/A,TRUE,"Construction";#N/A,#N/A,TRUE,"Essais  mise en route"}</definedName>
    <definedName name="momo" hidden="1">{#N/A,#N/A,TRUE,"Page de garde";#N/A,#N/A,TRUE,"Estimation ingénierie";#N/A,#N/A,TRUE,"Synthése des heures";#N/A,#N/A,TRUE,"Etudes préliminaires";#N/A,#N/A,TRUE,"Avant projet";#N/A,#N/A,TRUE,"Projet";#N/A,#N/A,TRUE,"Approvisionnement";#N/A,#N/A,TRUE,"Construction";#N/A,#N/A,TRUE,"Essais  mise en route"}</definedName>
    <definedName name="monte" localSheetId="2"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monte" localSheetId="4"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monte"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ñ" localSheetId="2" hidden="1">{"'Plan'!$A$1:$W$52"}</definedName>
    <definedName name="ñ" localSheetId="4" hidden="1">{"'Plan'!$A$1:$W$52"}</definedName>
    <definedName name="ñ" hidden="1">{"'Plan'!$A$1:$W$52"}</definedName>
    <definedName name="NHDMHM" localSheetId="2" hidden="1">{#N/A,#N/A,FALSE,"TEC-01";#N/A,#N/A,FALSE,"TEC - 02";#N/A,#N/A,FALSE,"TEC - 03";#N/A,#N/A,FALSE,"TEC - 04";#N/A,#N/A,FALSE,"TEC-07";#N/A,#N/A,FALSE,"TEC-08";#N/A,#N/A,FALSE,"TEC - 09A";#N/A,#N/A,FALSE,"TEC - 09B";#N/A,#N/A,FALSE,"TEC - 09C";#N/A,#N/A,FALSE,"TEC - 10";#N/A,#N/A,FALSE,"TEC-11"}</definedName>
    <definedName name="NHDMHM" localSheetId="4" hidden="1">{#N/A,#N/A,FALSE,"TEC-01";#N/A,#N/A,FALSE,"TEC - 02";#N/A,#N/A,FALSE,"TEC - 03";#N/A,#N/A,FALSE,"TEC - 04";#N/A,#N/A,FALSE,"TEC-07";#N/A,#N/A,FALSE,"TEC-08";#N/A,#N/A,FALSE,"TEC - 09A";#N/A,#N/A,FALSE,"TEC - 09B";#N/A,#N/A,FALSE,"TEC - 09C";#N/A,#N/A,FALSE,"TEC - 10";#N/A,#N/A,FALSE,"TEC-11"}</definedName>
    <definedName name="NHDMHM" hidden="1">{#N/A,#N/A,FALSE,"TEC-01";#N/A,#N/A,FALSE,"TEC - 02";#N/A,#N/A,FALSE,"TEC - 03";#N/A,#N/A,FALSE,"TEC - 04";#N/A,#N/A,FALSE,"TEC-07";#N/A,#N/A,FALSE,"TEC-08";#N/A,#N/A,FALSE,"TEC - 09A";#N/A,#N/A,FALSE,"TEC - 09B";#N/A,#N/A,FALSE,"TEC - 09C";#N/A,#N/A,FALSE,"TEC - 10";#N/A,#N/A,FALSE,"TEC-11"}</definedName>
    <definedName name="NN" localSheetId="2" hidden="1">{#N/A,#N/A,FALSE,"DISEÑO";#N/A,#N/A,FALSE,"CAMARAS";#N/A,#N/A,FALSE,"EXCAVACION";#N/A,#N/A,FALSE,"Q.PORTEO";#N/A,#N/A,FALSE,"Q.DIS";#N/A,#N/A,FALSE,"Q.MIN"}</definedName>
    <definedName name="NN" localSheetId="4" hidden="1">{#N/A,#N/A,FALSE,"DISEÑO";#N/A,#N/A,FALSE,"CAMARAS";#N/A,#N/A,FALSE,"EXCAVACION";#N/A,#N/A,FALSE,"Q.PORTEO";#N/A,#N/A,FALSE,"Q.DIS";#N/A,#N/A,FALSE,"Q.MIN"}</definedName>
    <definedName name="NN" hidden="1">{#N/A,#N/A,FALSE,"DISEÑO";#N/A,#N/A,FALSE,"CAMARAS";#N/A,#N/A,FALSE,"EXCAVACION";#N/A,#N/A,FALSE,"Q.PORTEO";#N/A,#N/A,FALSE,"Q.DIS";#N/A,#N/A,FALSE,"Q.MIN"}</definedName>
    <definedName name="ññ" localSheetId="2" hidden="1">{#N/A,#N/A,FALSE,"Total_OC015";#N/A,#N/A,FALSE,"ADMIN";#N/A,#N/A,FALSE,"PROCES";#N/A,#N/A,FALSE,"mecan";#N/A,#N/A,FALSE,"civil";#N/A,#N/A,FALSE,"CAÑER";#N/A,#N/A,FALSE,"ELEC";#N/A,#N/A,FALSE,"INSTR"}</definedName>
    <definedName name="ññ" localSheetId="4" hidden="1">{#N/A,#N/A,FALSE,"Total_OC015";#N/A,#N/A,FALSE,"ADMIN";#N/A,#N/A,FALSE,"PROCES";#N/A,#N/A,FALSE,"mecan";#N/A,#N/A,FALSE,"civil";#N/A,#N/A,FALSE,"CAÑER";#N/A,#N/A,FALSE,"ELEC";#N/A,#N/A,FALSE,"INSTR"}</definedName>
    <definedName name="ññ" hidden="1">{#N/A,#N/A,FALSE,"Total_OC015";#N/A,#N/A,FALSE,"ADMIN";#N/A,#N/A,FALSE,"PROCES";#N/A,#N/A,FALSE,"mecan";#N/A,#N/A,FALSE,"civil";#N/A,#N/A,FALSE,"CAÑER";#N/A,#N/A,FALSE,"ELEC";#N/A,#N/A,FALSE,"INSTR"}</definedName>
    <definedName name="nnnnn" localSheetId="2" hidden="1">{#N/A,#N/A,FALSE,"Total_OC015";#N/A,#N/A,FALSE,"ADMIN";#N/A,#N/A,FALSE,"PROCES";#N/A,#N/A,FALSE,"mecan";#N/A,#N/A,FALSE,"civil";#N/A,#N/A,FALSE,"CAÑER";#N/A,#N/A,FALSE,"ELEC";#N/A,#N/A,FALSE,"INSTR"}</definedName>
    <definedName name="nnnnn" localSheetId="4" hidden="1">{#N/A,#N/A,FALSE,"Total_OC015";#N/A,#N/A,FALSE,"ADMIN";#N/A,#N/A,FALSE,"PROCES";#N/A,#N/A,FALSE,"mecan";#N/A,#N/A,FALSE,"civil";#N/A,#N/A,FALSE,"CAÑER";#N/A,#N/A,FALSE,"ELEC";#N/A,#N/A,FALSE,"INSTR"}</definedName>
    <definedName name="nnnnn" hidden="1">{#N/A,#N/A,FALSE,"Total_OC015";#N/A,#N/A,FALSE,"ADMIN";#N/A,#N/A,FALSE,"PROCES";#N/A,#N/A,FALSE,"mecan";#N/A,#N/A,FALSE,"civil";#N/A,#N/A,FALSE,"CAÑER";#N/A,#N/A,FALSE,"ELEC";#N/A,#N/A,FALSE,"INSTR"}</definedName>
    <definedName name="nnnnnnnnnnn" localSheetId="2" hidden="1">{#N/A,#N/A,FALSE,"Page 30";#N/A,#N/A,FALSE,"Page 29";#N/A,#N/A,FALSE,"Page 28";#N/A,#N/A,FALSE,"Sheet 27";#N/A,#N/A,FALSE,"Sheet 26";#N/A,#N/A,FALSE,"Pages 24 &amp; 25 (Charter)";#N/A,#N/A,FALSE,"Page 23 (Southern)";#N/A,#N/A,FALSE,"Page 22 (Great Western)";#N/A,#N/A,FALSE,"Page 21 (Midlands)";#N/A,#N/A,FALSE,"Page 20 (NW)";#N/A,#N/A,FALSE,"Page 19 (Scotland)";#N/A,#N/A,FALSE,"Page 18 (LNE)";#N/A,#N/A,FALSE,"Page 17 (Anglia)";#N/A,#N/A,FALSE,"Page 16";#N/A,#N/A,FALSE,"Page 15";#N/A,#N/A,FALSE,"Page 14";#N/A,#N/A,FALSE,"Page 13";#N/A,#N/A,FALSE,"Page 12";#N/A,#N/A,FALSE,"Page 11 (Freight)";#N/A,#N/A,FALSE,"Page 10 (Passengers)";#N/A,#N/A,FALSE,"Page 9 (Operators)";#N/A,#N/A,FALSE,"Page 8 (IMCs)";#N/A,#N/A,FALSE,"Page 7 (TRCs)";#N/A,#N/A,FALSE,"Page 6 (Period Comp)";#N/A,#N/A,FALSE,"Page 4 &amp; 5 (TOC on TOC)";#N/A,#N/A,FALSE,"Main 3";#N/A,#N/A,FALSE,"Main 2";#N/A,#N/A,FALSE,"Main 1";#N/A,#N/A,FALSE,"Title"}</definedName>
    <definedName name="nnnnnnnnnnn" localSheetId="4" hidden="1">{#N/A,#N/A,FALSE,"Page 30";#N/A,#N/A,FALSE,"Page 29";#N/A,#N/A,FALSE,"Page 28";#N/A,#N/A,FALSE,"Sheet 27";#N/A,#N/A,FALSE,"Sheet 26";#N/A,#N/A,FALSE,"Pages 24 &amp; 25 (Charter)";#N/A,#N/A,FALSE,"Page 23 (Southern)";#N/A,#N/A,FALSE,"Page 22 (Great Western)";#N/A,#N/A,FALSE,"Page 21 (Midlands)";#N/A,#N/A,FALSE,"Page 20 (NW)";#N/A,#N/A,FALSE,"Page 19 (Scotland)";#N/A,#N/A,FALSE,"Page 18 (LNE)";#N/A,#N/A,FALSE,"Page 17 (Anglia)";#N/A,#N/A,FALSE,"Page 16";#N/A,#N/A,FALSE,"Page 15";#N/A,#N/A,FALSE,"Page 14";#N/A,#N/A,FALSE,"Page 13";#N/A,#N/A,FALSE,"Page 12";#N/A,#N/A,FALSE,"Page 11 (Freight)";#N/A,#N/A,FALSE,"Page 10 (Passengers)";#N/A,#N/A,FALSE,"Page 9 (Operators)";#N/A,#N/A,FALSE,"Page 8 (IMCs)";#N/A,#N/A,FALSE,"Page 7 (TRCs)";#N/A,#N/A,FALSE,"Page 6 (Period Comp)";#N/A,#N/A,FALSE,"Page 4 &amp; 5 (TOC on TOC)";#N/A,#N/A,FALSE,"Main 3";#N/A,#N/A,FALSE,"Main 2";#N/A,#N/A,FALSE,"Main 1";#N/A,#N/A,FALSE,"Title"}</definedName>
    <definedName name="nnnnnnnnnnn" hidden="1">{#N/A,#N/A,FALSE,"Page 30";#N/A,#N/A,FALSE,"Page 29";#N/A,#N/A,FALSE,"Page 28";#N/A,#N/A,FALSE,"Sheet 27";#N/A,#N/A,FALSE,"Sheet 26";#N/A,#N/A,FALSE,"Pages 24 &amp; 25 (Charter)";#N/A,#N/A,FALSE,"Page 23 (Southern)";#N/A,#N/A,FALSE,"Page 22 (Great Western)";#N/A,#N/A,FALSE,"Page 21 (Midlands)";#N/A,#N/A,FALSE,"Page 20 (NW)";#N/A,#N/A,FALSE,"Page 19 (Scotland)";#N/A,#N/A,FALSE,"Page 18 (LNE)";#N/A,#N/A,FALSE,"Page 17 (Anglia)";#N/A,#N/A,FALSE,"Page 16";#N/A,#N/A,FALSE,"Page 15";#N/A,#N/A,FALSE,"Page 14";#N/A,#N/A,FALSE,"Page 13";#N/A,#N/A,FALSE,"Page 12";#N/A,#N/A,FALSE,"Page 11 (Freight)";#N/A,#N/A,FALSE,"Page 10 (Passengers)";#N/A,#N/A,FALSE,"Page 9 (Operators)";#N/A,#N/A,FALSE,"Page 8 (IMCs)";#N/A,#N/A,FALSE,"Page 7 (TRCs)";#N/A,#N/A,FALSE,"Page 6 (Period Comp)";#N/A,#N/A,FALSE,"Page 4 &amp; 5 (TOC on TOC)";#N/A,#N/A,FALSE,"Main 3";#N/A,#N/A,FALSE,"Main 2";#N/A,#N/A,FALSE,"Main 1";#N/A,#N/A,FALSE,"Title"}</definedName>
    <definedName name="nose" localSheetId="2"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nose" localSheetId="4"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nose"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o" localSheetId="2" hidden="1">{#N/A,#N/A,FALSE,"minas";#N/A,#N/A,FALSE,"Total_OC015";#N/A,#N/A,FALSE,"ADMIN";#N/A,#N/A,FALSE,"PROCES";#N/A,#N/A,FALSE,"civil";#N/A,#N/A,FALSE,"CAÑER";#N/A,#N/A,FALSE,"ELEC";#N/A,#N/A,FALSE,"INSTR";#N/A,#N/A,FALSE,"PDS";#N/A,#N/A,FALSE,"mecan"}</definedName>
    <definedName name="o" localSheetId="4" hidden="1">{#N/A,#N/A,FALSE,"minas";#N/A,#N/A,FALSE,"Total_OC015";#N/A,#N/A,FALSE,"ADMIN";#N/A,#N/A,FALSE,"PROCES";#N/A,#N/A,FALSE,"civil";#N/A,#N/A,FALSE,"CAÑER";#N/A,#N/A,FALSE,"ELEC";#N/A,#N/A,FALSE,"INSTR";#N/A,#N/A,FALSE,"PDS";#N/A,#N/A,FALSE,"mecan"}</definedName>
    <definedName name="o" hidden="1">{#N/A,#N/A,FALSE,"minas";#N/A,#N/A,FALSE,"Total_OC015";#N/A,#N/A,FALSE,"ADMIN";#N/A,#N/A,FALSE,"PROCES";#N/A,#N/A,FALSE,"civil";#N/A,#N/A,FALSE,"CAÑER";#N/A,#N/A,FALSE,"ELEC";#N/A,#N/A,FALSE,"INSTR";#N/A,#N/A,FALSE,"PDS";#N/A,#N/A,FALSE,"mecan"}</definedName>
    <definedName name="okay" localSheetId="2" hidden="1">{#N/A,#N/A,FALSE,"mgtsum.XLS";#N/A,#N/A,FALSE,"CAPONE";#N/A,#N/A,FALSE,"CAPTWO";#N/A,#N/A,FALSE,"CAPTHREE"}</definedName>
    <definedName name="okay" localSheetId="4" hidden="1">{#N/A,#N/A,FALSE,"mgtsum.XLS";#N/A,#N/A,FALSE,"CAPONE";#N/A,#N/A,FALSE,"CAPTWO";#N/A,#N/A,FALSE,"CAPTHREE"}</definedName>
    <definedName name="okay" hidden="1">{#N/A,#N/A,FALSE,"mgtsum.XLS";#N/A,#N/A,FALSE,"CAPONE";#N/A,#N/A,FALSE,"CAPTWO";#N/A,#N/A,FALSE,"CAPTHREE"}</definedName>
    <definedName name="oo" localSheetId="2" hidden="1">{#N/A,#N/A,FALSE,"Total_OC015";#N/A,#N/A,FALSE,"ADMIN";#N/A,#N/A,FALSE,"PROCES";#N/A,#N/A,FALSE,"mecan";#N/A,#N/A,FALSE,"civil";#N/A,#N/A,FALSE,"CAÑER";#N/A,#N/A,FALSE,"ELEC";#N/A,#N/A,FALSE,"INSTR"}</definedName>
    <definedName name="oo" localSheetId="4" hidden="1">{#N/A,#N/A,FALSE,"Total_OC015";#N/A,#N/A,FALSE,"ADMIN";#N/A,#N/A,FALSE,"PROCES";#N/A,#N/A,FALSE,"mecan";#N/A,#N/A,FALSE,"civil";#N/A,#N/A,FALSE,"CAÑER";#N/A,#N/A,FALSE,"ELEC";#N/A,#N/A,FALSE,"INSTR"}</definedName>
    <definedName name="oo" hidden="1">{#N/A,#N/A,FALSE,"Total_OC015";#N/A,#N/A,FALSE,"ADMIN";#N/A,#N/A,FALSE,"PROCES";#N/A,#N/A,FALSE,"mecan";#N/A,#N/A,FALSE,"civil";#N/A,#N/A,FALSE,"CAÑER";#N/A,#N/A,FALSE,"ELEC";#N/A,#N/A,FALSE,"INSTR"}</definedName>
    <definedName name="opopopo" localSheetId="2" hidden="1">{#N/A,#N/A,FALSE,"Total_OC015";#N/A,#N/A,FALSE,"ADMIN";#N/A,#N/A,FALSE,"PROCES";#N/A,#N/A,FALSE,"mecan";#N/A,#N/A,FALSE,"civil";#N/A,#N/A,FALSE,"CAÑER";#N/A,#N/A,FALSE,"ELEC";#N/A,#N/A,FALSE,"INSTR"}</definedName>
    <definedName name="opopopo" localSheetId="4" hidden="1">{#N/A,#N/A,FALSE,"Total_OC015";#N/A,#N/A,FALSE,"ADMIN";#N/A,#N/A,FALSE,"PROCES";#N/A,#N/A,FALSE,"mecan";#N/A,#N/A,FALSE,"civil";#N/A,#N/A,FALSE,"CAÑER";#N/A,#N/A,FALSE,"ELEC";#N/A,#N/A,FALSE,"INSTR"}</definedName>
    <definedName name="opopopo" hidden="1">{#N/A,#N/A,FALSE,"Total_OC015";#N/A,#N/A,FALSE,"ADMIN";#N/A,#N/A,FALSE,"PROCES";#N/A,#N/A,FALSE,"mecan";#N/A,#N/A,FALSE,"civil";#N/A,#N/A,FALSE,"CAÑER";#N/A,#N/A,FALSE,"ELEC";#N/A,#N/A,FALSE,"INSTR"}</definedName>
    <definedName name="OrderTable" hidden="1">#REF!</definedName>
    <definedName name="p" localSheetId="2" hidden="1">{#N/A,#N/A,FALSE,"Total_OC015";#N/A,#N/A,FALSE,"ADMIN";#N/A,#N/A,FALSE,"PROCES";#N/A,#N/A,FALSE,"mecan";#N/A,#N/A,FALSE,"civil";#N/A,#N/A,FALSE,"CAÑER";#N/A,#N/A,FALSE,"ELEC";#N/A,#N/A,FALSE,"INSTR"}</definedName>
    <definedName name="p" localSheetId="4" hidden="1">{#N/A,#N/A,FALSE,"Total_OC015";#N/A,#N/A,FALSE,"ADMIN";#N/A,#N/A,FALSE,"PROCES";#N/A,#N/A,FALSE,"mecan";#N/A,#N/A,FALSE,"civil";#N/A,#N/A,FALSE,"CAÑER";#N/A,#N/A,FALSE,"ELEC";#N/A,#N/A,FALSE,"INSTR"}</definedName>
    <definedName name="p" hidden="1">{#N/A,#N/A,FALSE,"Total_OC015";#N/A,#N/A,FALSE,"ADMIN";#N/A,#N/A,FALSE,"PROCES";#N/A,#N/A,FALSE,"mecan";#N/A,#N/A,FALSE,"civil";#N/A,#N/A,FALSE,"CAÑER";#N/A,#N/A,FALSE,"ELEC";#N/A,#N/A,FALSE,"INSTR"}</definedName>
    <definedName name="Pal_Workbook_GUID" hidden="1">"MV4BI67U6SCH3FTC574SZ6HV"</definedName>
    <definedName name="perso" localSheetId="2"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perso" localSheetId="4"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perso"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personal" localSheetId="2"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personal" localSheetId="4"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personal"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plug" localSheetId="2" hidden="1">{#N/A,#N/A,FALSE,"Sheet1"}</definedName>
    <definedName name="plug" localSheetId="4" hidden="1">{#N/A,#N/A,FALSE,"Sheet1"}</definedName>
    <definedName name="plug" hidden="1">{#N/A,#N/A,FALSE,"Sheet1"}</definedName>
    <definedName name="pp" localSheetId="2" hidden="1">{"Sens Table",#N/A,FALSE,"Timing &amp; Assumptions";#N/A,#N/A,FALSE,"Key Data &amp; Results";"Cash Flow",#N/A,FALSE,"Cash Flows";#N/A,#N/A,FALSE,"Table of Contents";"Total Op Expenses Base Case",#N/A,FALSE,"Total Op Costs";"Plant Opex Base Case",#N/A,FALSE,"Plant Operating Expenses";"Mine Opex Base Case",#N/A,FALSE,"Mine Op Costs";"View_Base",#N/A,FALSE,"Labor Summary by Operation";"View_Base",#N/A,FALSE,"Labor by Function";"Cost Base",#N/A,FALSE,"Cost Table";"Book Base",#N/A,FALSE,"Book Depreciation";"Mine Plan Base Case",#N/A,FALSE,"Mine Plan";"Unit Costs",#N/A,FALSE,"Timing &amp; Assumptions"}</definedName>
    <definedName name="pp" localSheetId="4" hidden="1">{"Sens Table",#N/A,FALSE,"Timing &amp; Assumptions";#N/A,#N/A,FALSE,"Key Data &amp; Results";"Cash Flow",#N/A,FALSE,"Cash Flows";#N/A,#N/A,FALSE,"Table of Contents";"Total Op Expenses Base Case",#N/A,FALSE,"Total Op Costs";"Plant Opex Base Case",#N/A,FALSE,"Plant Operating Expenses";"Mine Opex Base Case",#N/A,FALSE,"Mine Op Costs";"View_Base",#N/A,FALSE,"Labor Summary by Operation";"View_Base",#N/A,FALSE,"Labor by Function";"Cost Base",#N/A,FALSE,"Cost Table";"Book Base",#N/A,FALSE,"Book Depreciation";"Mine Plan Base Case",#N/A,FALSE,"Mine Plan";"Unit Costs",#N/A,FALSE,"Timing &amp; Assumptions"}</definedName>
    <definedName name="pp" hidden="1">{"Sens Table",#N/A,FALSE,"Timing &amp; Assumptions";#N/A,#N/A,FALSE,"Key Data &amp; Results";"Cash Flow",#N/A,FALSE,"Cash Flows";#N/A,#N/A,FALSE,"Table of Contents";"Total Op Expenses Base Case",#N/A,FALSE,"Total Op Costs";"Plant Opex Base Case",#N/A,FALSE,"Plant Operating Expenses";"Mine Opex Base Case",#N/A,FALSE,"Mine Op Costs";"View_Base",#N/A,FALSE,"Labor Summary by Operation";"View_Base",#N/A,FALSE,"Labor by Function";"Cost Base",#N/A,FALSE,"Cost Table";"Book Base",#N/A,FALSE,"Book Depreciation";"Mine Plan Base Case",#N/A,FALSE,"Mine Plan";"Unit Costs",#N/A,FALSE,"Timing &amp; Assumptions"}</definedName>
    <definedName name="Prelims" localSheetId="2"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Prelims" localSheetId="4"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Prelims"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Priority">#REF!</definedName>
    <definedName name="Procurement" localSheetId="2" hidden="1">{#N/A,#N/A,FALSE,"Main 1";#N/A,#N/A,FALSE,"Main 2";#N/A,#N/A,FALSE,"Main 3";#N/A,#N/A,FALSE,"Page 4 &amp; 5 (TOC on TOC)";#N/A,#N/A,FALSE,"Page 6 (Period Comp)";#N/A,#N/A,FALSE,"Page 7 (TRCs)";#N/A,#N/A,FALSE,"Page 8 (IMCs)";#N/A,#N/A,FALSE,"Page 9 (Operators)";#N/A,#N/A,FALSE,"Page 10 (Passengers)";#N/A,#N/A,FALSE,"Page 11 (Freight)";#N/A,#N/A,FALSE,"Page 12";#N/A,#N/A,FALSE,"Page 13";#N/A,#N/A,FALSE,"Page 14";#N/A,#N/A,FALSE,"Page 15";#N/A,#N/A,FALSE,"Page 16";#N/A,#N/A,FALSE,"Page 17 (Anglia)";#N/A,#N/A,FALSE,"Page 18 (LNE)";#N/A,#N/A,FALSE,"Page 19 (Scotland)";#N/A,#N/A,FALSE,"Page 20 (NW)";#N/A,#N/A,FALSE,"Page 21 (Midlands)";#N/A,#N/A,FALSE,"Page 22 (Great Western)";#N/A,#N/A,FALSE,"Page 23 (Southern)";#N/A,#N/A,FALSE,"Sheet 26";#N/A,#N/A,FALSE,"Pages 24 &amp; 25 (Charter)";#N/A,#N/A,FALSE,"Sheet 27";#N/A,#N/A,FALSE,"Page 28";#N/A,#N/A,FALSE,"Page 29";#N/A,#N/A,FALSE,"Page 30"}</definedName>
    <definedName name="Procurement" localSheetId="4" hidden="1">{#N/A,#N/A,FALSE,"Main 1";#N/A,#N/A,FALSE,"Main 2";#N/A,#N/A,FALSE,"Main 3";#N/A,#N/A,FALSE,"Page 4 &amp; 5 (TOC on TOC)";#N/A,#N/A,FALSE,"Page 6 (Period Comp)";#N/A,#N/A,FALSE,"Page 7 (TRCs)";#N/A,#N/A,FALSE,"Page 8 (IMCs)";#N/A,#N/A,FALSE,"Page 9 (Operators)";#N/A,#N/A,FALSE,"Page 10 (Passengers)";#N/A,#N/A,FALSE,"Page 11 (Freight)";#N/A,#N/A,FALSE,"Page 12";#N/A,#N/A,FALSE,"Page 13";#N/A,#N/A,FALSE,"Page 14";#N/A,#N/A,FALSE,"Page 15";#N/A,#N/A,FALSE,"Page 16";#N/A,#N/A,FALSE,"Page 17 (Anglia)";#N/A,#N/A,FALSE,"Page 18 (LNE)";#N/A,#N/A,FALSE,"Page 19 (Scotland)";#N/A,#N/A,FALSE,"Page 20 (NW)";#N/A,#N/A,FALSE,"Page 21 (Midlands)";#N/A,#N/A,FALSE,"Page 22 (Great Western)";#N/A,#N/A,FALSE,"Page 23 (Southern)";#N/A,#N/A,FALSE,"Sheet 26";#N/A,#N/A,FALSE,"Pages 24 &amp; 25 (Charter)";#N/A,#N/A,FALSE,"Sheet 27";#N/A,#N/A,FALSE,"Page 28";#N/A,#N/A,FALSE,"Page 29";#N/A,#N/A,FALSE,"Page 30"}</definedName>
    <definedName name="Procurement" hidden="1">{#N/A,#N/A,FALSE,"Main 1";#N/A,#N/A,FALSE,"Main 2";#N/A,#N/A,FALSE,"Main 3";#N/A,#N/A,FALSE,"Page 4 &amp; 5 (TOC on TOC)";#N/A,#N/A,FALSE,"Page 6 (Period Comp)";#N/A,#N/A,FALSE,"Page 7 (TRCs)";#N/A,#N/A,FALSE,"Page 8 (IMCs)";#N/A,#N/A,FALSE,"Page 9 (Operators)";#N/A,#N/A,FALSE,"Page 10 (Passengers)";#N/A,#N/A,FALSE,"Page 11 (Freight)";#N/A,#N/A,FALSE,"Page 12";#N/A,#N/A,FALSE,"Page 13";#N/A,#N/A,FALSE,"Page 14";#N/A,#N/A,FALSE,"Page 15";#N/A,#N/A,FALSE,"Page 16";#N/A,#N/A,FALSE,"Page 17 (Anglia)";#N/A,#N/A,FALSE,"Page 18 (LNE)";#N/A,#N/A,FALSE,"Page 19 (Scotland)";#N/A,#N/A,FALSE,"Page 20 (NW)";#N/A,#N/A,FALSE,"Page 21 (Midlands)";#N/A,#N/A,FALSE,"Page 22 (Great Western)";#N/A,#N/A,FALSE,"Page 23 (Southern)";#N/A,#N/A,FALSE,"Sheet 26";#N/A,#N/A,FALSE,"Pages 24 &amp; 25 (Charter)";#N/A,#N/A,FALSE,"Sheet 27";#N/A,#N/A,FALSE,"Page 28";#N/A,#N/A,FALSE,"Page 29";#N/A,#N/A,FALSE,"Page 30"}</definedName>
    <definedName name="procurement1" localSheetId="2" hidden="1">{#N/A,#N/A,TRUE,"FA 1 &amp; 2";#N/A,#N/A,TRUE,"FA 3 &amp; 4";#N/A,#N/A,TRUE,"FA 5 &amp; 6";#N/A,#N/A,TRUE,"FA 7 &amp; 8";#N/A,#N/A,TRUE,"FA 9 &amp; 10";#N/A,#N/A,TRUE,"FA 11";#N/A,#N/A,TRUE,"FA 12";#N/A,#N/A,TRUE,"FA 13";#N/A,#N/A,TRUE,"FA 14 &amp; 15"}</definedName>
    <definedName name="procurement1" localSheetId="4" hidden="1">{#N/A,#N/A,TRUE,"FA 1 &amp; 2";#N/A,#N/A,TRUE,"FA 3 &amp; 4";#N/A,#N/A,TRUE,"FA 5 &amp; 6";#N/A,#N/A,TRUE,"FA 7 &amp; 8";#N/A,#N/A,TRUE,"FA 9 &amp; 10";#N/A,#N/A,TRUE,"FA 11";#N/A,#N/A,TRUE,"FA 12";#N/A,#N/A,TRUE,"FA 13";#N/A,#N/A,TRUE,"FA 14 &amp; 15"}</definedName>
    <definedName name="procurement1" hidden="1">{#N/A,#N/A,TRUE,"FA 1 &amp; 2";#N/A,#N/A,TRUE,"FA 3 &amp; 4";#N/A,#N/A,TRUE,"FA 5 &amp; 6";#N/A,#N/A,TRUE,"FA 7 &amp; 8";#N/A,#N/A,TRUE,"FA 9 &amp; 10";#N/A,#N/A,TRUE,"FA 11";#N/A,#N/A,TRUE,"FA 12";#N/A,#N/A,TRUE,"FA 13";#N/A,#N/A,TRUE,"FA 14 &amp; 15"}</definedName>
    <definedName name="ProdForm" hidden="1">#REF!</definedName>
    <definedName name="Product" hidden="1">#REF!</definedName>
    <definedName name="Project_Name" localSheetId="2">#REF!</definedName>
    <definedName name="Project_Name" localSheetId="3">#REF!</definedName>
    <definedName name="Project_Name" localSheetId="1">#REF!</definedName>
    <definedName name="Project_Name">#REF!</definedName>
    <definedName name="ProServices" hidden="1">#REF!</definedName>
    <definedName name="proyecto" localSheetId="2" hidden="1">{"MO(BASE)",#N/A,FALSE,"MO(BASE)";"MO(BASE)1",#N/A,FALSE,"MO(BASE)";"MO(BASE)2",#N/A,FALSE,"MO(BASE)"}</definedName>
    <definedName name="proyecto" localSheetId="4" hidden="1">{"MO(BASE)",#N/A,FALSE,"MO(BASE)";"MO(BASE)1",#N/A,FALSE,"MO(BASE)";"MO(BASE)2",#N/A,FALSE,"MO(BASE)"}</definedName>
    <definedName name="proyecto" hidden="1">{"MO(BASE)",#N/A,FALSE,"MO(BASE)";"MO(BASE)1",#N/A,FALSE,"MO(BASE)";"MO(BASE)2",#N/A,FALSE,"MO(BASE)"}</definedName>
    <definedName name="q" localSheetId="2" hidden="1">{#N/A,#N/A,FALSE,"Total_OC015";#N/A,#N/A,FALSE,"ADMIN";#N/A,#N/A,FALSE,"PROCES";#N/A,#N/A,FALSE,"mecan";#N/A,#N/A,FALSE,"civil";#N/A,#N/A,FALSE,"CAÑER";#N/A,#N/A,FALSE,"ELEC";#N/A,#N/A,FALSE,"INSTR"}</definedName>
    <definedName name="q" localSheetId="4" hidden="1">{#N/A,#N/A,FALSE,"Total_OC015";#N/A,#N/A,FALSE,"ADMIN";#N/A,#N/A,FALSE,"PROCES";#N/A,#N/A,FALSE,"mecan";#N/A,#N/A,FALSE,"civil";#N/A,#N/A,FALSE,"CAÑER";#N/A,#N/A,FALSE,"ELEC";#N/A,#N/A,FALSE,"INSTR"}</definedName>
    <definedName name="q" hidden="1">{#N/A,#N/A,FALSE,"Total_OC015";#N/A,#N/A,FALSE,"ADMIN";#N/A,#N/A,FALSE,"PROCES";#N/A,#N/A,FALSE,"mecan";#N/A,#N/A,FALSE,"civil";#N/A,#N/A,FALSE,"CAÑER";#N/A,#N/A,FALSE,"ELEC";#N/A,#N/A,FALSE,"INSTR"}</definedName>
    <definedName name="qqq" localSheetId="2" hidden="1">{"Equipment cost",#N/A,FALSE,"bulks"}</definedName>
    <definedName name="qqq" localSheetId="4" hidden="1">{"Equipment cost",#N/A,FALSE,"bulks"}</definedName>
    <definedName name="qqq" hidden="1">{"Equipment cost",#N/A,FALSE,"bulks"}</definedName>
    <definedName name="qwa" localSheetId="2" hidden="1">{"Sens Table",#N/A,FALSE,"Timing &amp; Assumptions";#N/A,#N/A,FALSE,"Key Data &amp; Results";"Cash Flow",#N/A,FALSE,"Cash Flows";#N/A,#N/A,FALSE,"Table of Contents";"Total Op Expenses Base Case",#N/A,FALSE,"Total Op Costs";"Plant Opex Base Case",#N/A,FALSE,"Plant Operating Expenses";"Mine Opex Base Case",#N/A,FALSE,"Mine Op Costs";"View_Base",#N/A,FALSE,"Labor Summary by Operation";"View_Base",#N/A,FALSE,"Labor by Function";"Cost Base",#N/A,FALSE,"Cost Table";"Book Base",#N/A,FALSE,"Book Depreciation";"Mine Plan Base Case",#N/A,FALSE,"Mine Plan";"Unit Costs",#N/A,FALSE,"Timing &amp; Assumptions"}</definedName>
    <definedName name="qwa" localSheetId="4" hidden="1">{"Sens Table",#N/A,FALSE,"Timing &amp; Assumptions";#N/A,#N/A,FALSE,"Key Data &amp; Results";"Cash Flow",#N/A,FALSE,"Cash Flows";#N/A,#N/A,FALSE,"Table of Contents";"Total Op Expenses Base Case",#N/A,FALSE,"Total Op Costs";"Plant Opex Base Case",#N/A,FALSE,"Plant Operating Expenses";"Mine Opex Base Case",#N/A,FALSE,"Mine Op Costs";"View_Base",#N/A,FALSE,"Labor Summary by Operation";"View_Base",#N/A,FALSE,"Labor by Function";"Cost Base",#N/A,FALSE,"Cost Table";"Book Base",#N/A,FALSE,"Book Depreciation";"Mine Plan Base Case",#N/A,FALSE,"Mine Plan";"Unit Costs",#N/A,FALSE,"Timing &amp; Assumptions"}</definedName>
    <definedName name="qwa" hidden="1">{"Sens Table",#N/A,FALSE,"Timing &amp; Assumptions";#N/A,#N/A,FALSE,"Key Data &amp; Results";"Cash Flow",#N/A,FALSE,"Cash Flows";#N/A,#N/A,FALSE,"Table of Contents";"Total Op Expenses Base Case",#N/A,FALSE,"Total Op Costs";"Plant Opex Base Case",#N/A,FALSE,"Plant Operating Expenses";"Mine Opex Base Case",#N/A,FALSE,"Mine Op Costs";"View_Base",#N/A,FALSE,"Labor Summary by Operation";"View_Base",#N/A,FALSE,"Labor by Function";"Cost Base",#N/A,FALSE,"Cost Table";"Book Base",#N/A,FALSE,"Book Depreciation";"Mine Plan Base Case",#N/A,FALSE,"Mine Plan";"Unit Costs",#N/A,FALSE,"Timing &amp; Assumptions"}</definedName>
    <definedName name="qweaqs" localSheetId="2"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qweaqs" localSheetId="4"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qweaqs"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qx" localSheetId="2" hidden="1">{#N/A,#N/A,FALSE,"masez (10)";#N/A,#N/A,FALSE,"masez (7)";#N/A,#N/A,FALSE,"masez (6)";#N/A,#N/A,FALSE,"masez (5)";#N/A,#N/A,FALSE,"masez (4)";#N/A,#N/A,FALSE,"masez (3)";#N/A,#N/A,FALSE,"masez (2)";#N/A,#N/A,FALSE,"GME";#N/A,#N/A,FALSE,"masez"}</definedName>
    <definedName name="qx" localSheetId="4" hidden="1">{#N/A,#N/A,FALSE,"masez (10)";#N/A,#N/A,FALSE,"masez (7)";#N/A,#N/A,FALSE,"masez (6)";#N/A,#N/A,FALSE,"masez (5)";#N/A,#N/A,FALSE,"masez (4)";#N/A,#N/A,FALSE,"masez (3)";#N/A,#N/A,FALSE,"masez (2)";#N/A,#N/A,FALSE,"GME";#N/A,#N/A,FALSE,"masez"}</definedName>
    <definedName name="qx" hidden="1">{#N/A,#N/A,FALSE,"masez (10)";#N/A,#N/A,FALSE,"masez (7)";#N/A,#N/A,FALSE,"masez (6)";#N/A,#N/A,FALSE,"masez (5)";#N/A,#N/A,FALSE,"masez (4)";#N/A,#N/A,FALSE,"masez (3)";#N/A,#N/A,FALSE,"masez (2)";#N/A,#N/A,FALSE,"GME";#N/A,#N/A,FALSE,"masez"}</definedName>
    <definedName name="rating">#REF!</definedName>
    <definedName name="RCArea" hidden="1">#REF!</definedName>
    <definedName name="Regional" localSheetId="2" hidden="1">{#N/A,#N/A,FALSE,"mgtsum.XLS";#N/A,#N/A,FALSE,"CAPONE";#N/A,#N/A,FALSE,"CAPTWO";#N/A,#N/A,FALSE,"CAPTHREE"}</definedName>
    <definedName name="Regional" localSheetId="4" hidden="1">{#N/A,#N/A,FALSE,"mgtsum.XLS";#N/A,#N/A,FALSE,"CAPONE";#N/A,#N/A,FALSE,"CAPTWO";#N/A,#N/A,FALSE,"CAPTHREE"}</definedName>
    <definedName name="Regional" hidden="1">{#N/A,#N/A,FALSE,"mgtsum.XLS";#N/A,#N/A,FALSE,"CAPONE";#N/A,#N/A,FALSE,"CAPTWO";#N/A,#N/A,FALSE,"CAPTHREE"}</definedName>
    <definedName name="rerere" localSheetId="2" hidden="1">{#N/A,#N/A,TRUE,"Est. de Fact.";#N/A,#N/A,TRUE,"Capitulo 19";#N/A,#N/A,TRUE,"Proyecto P855"}</definedName>
    <definedName name="rerere" localSheetId="4" hidden="1">{#N/A,#N/A,TRUE,"Est. de Fact.";#N/A,#N/A,TRUE,"Capitulo 19";#N/A,#N/A,TRUE,"Proyecto P855"}</definedName>
    <definedName name="rerere" hidden="1">{#N/A,#N/A,TRUE,"Est. de Fact.";#N/A,#N/A,TRUE,"Capitulo 19";#N/A,#N/A,TRUE,"Proyecto P855"}</definedName>
    <definedName name="Response_code__see_vendor_instructions_tab">#REF!</definedName>
    <definedName name="Resumen1" localSheetId="2" hidden="1">{"MO(BASE)",#N/A,FALSE,"MO(BASE)";"MO(BASE)1",#N/A,FALSE,"MO(BASE)";"MO(BASE)2",#N/A,FALSE,"MO(BASE)"}</definedName>
    <definedName name="Resumen1" localSheetId="4" hidden="1">{"MO(BASE)",#N/A,FALSE,"MO(BASE)";"MO(BASE)1",#N/A,FALSE,"MO(BASE)";"MO(BASE)2",#N/A,FALSE,"MO(BASE)"}</definedName>
    <definedName name="Resumen1" hidden="1">{"MO(BASE)",#N/A,FALSE,"MO(BASE)";"MO(BASE)1",#N/A,FALSE,"MO(BASE)";"MO(BASE)2",#N/A,FALSE,"MO(BASE)"}</definedName>
    <definedName name="return" localSheetId="2" hidden="1">{"Equipment cost",#N/A,FALSE,"bulks"}</definedName>
    <definedName name="return" localSheetId="4" hidden="1">{"Equipment cost",#N/A,FALSE,"bulks"}</definedName>
    <definedName name="return" hidden="1">{"Equipment cost",#N/A,FALSE,"bulks"}</definedName>
    <definedName name="reuse" localSheetId="2" hidden="1">{#N/A,#N/A,FALSE,"mgtsum.XLS";#N/A,#N/A,FALSE,"CAPONE";#N/A,#N/A,FALSE,"CAPTWO";#N/A,#N/A,FALSE,"CAPTHREE"}</definedName>
    <definedName name="reuse" localSheetId="4" hidden="1">{#N/A,#N/A,FALSE,"mgtsum.XLS";#N/A,#N/A,FALSE,"CAPONE";#N/A,#N/A,FALSE,"CAPTWO";#N/A,#N/A,FALSE,"CAPTHREE"}</definedName>
    <definedName name="reuse" hidden="1">{#N/A,#N/A,FALSE,"mgtsum.XLS";#N/A,#N/A,FALSE,"CAPONE";#N/A,#N/A,FALSE,"CAPTWO";#N/A,#N/A,FALSE,"CAPTHREE"}</definedName>
    <definedName name="RIO" localSheetId="2" hidden="1">{#N/A,#N/A,FALSE,"OUTPUT SHEET "}</definedName>
    <definedName name="RIO" localSheetId="4" hidden="1">{#N/A,#N/A,FALSE,"OUTPUT SHEET "}</definedName>
    <definedName name="RIO" hidden="1">{#N/A,#N/A,FALSE,"OUTPUT SHEET "}</definedName>
    <definedName name="Risk" localSheetId="2">#REF!</definedName>
    <definedName name="Risk" localSheetId="3">#REF!</definedName>
    <definedName name="Risk" localSheetId="5">#REF!</definedName>
    <definedName name="Risk" localSheetId="1">#REF!</definedName>
    <definedName name="Risk">#REF!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6</definedName>
    <definedName name="RiskMinimizeOnStart" hidden="1">FALSE</definedName>
    <definedName name="RiskMonitorConvergence" hidden="1">FALSE</definedName>
    <definedName name="RiskMultipleCPUSupportEnabled" hidden="1">TRUE</definedName>
    <definedName name="RiskNumIterations" hidden="1">100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2</definedName>
    <definedName name="RiskUpdateDisplay" hidden="1">FALSE</definedName>
    <definedName name="RiskUseDifferentSeedForEachSim" hidden="1">FALSE</definedName>
    <definedName name="RiskUseFixedSeed" hidden="1">FALSE</definedName>
    <definedName name="RiskUseMultipleCPUs" hidden="1">TRUE</definedName>
    <definedName name="rmm" localSheetId="2" hidden="1">{#N/A,#N/A,TRUE,"FA 1 &amp; 2";#N/A,#N/A,TRUE,"FA 3 &amp; 4";#N/A,#N/A,TRUE,"FA 5 &amp; 6";#N/A,#N/A,TRUE,"FA 7 &amp; 8";#N/A,#N/A,TRUE,"FA 9 &amp; 10";#N/A,#N/A,TRUE,"FA 11";#N/A,#N/A,TRUE,"FA 12";#N/A,#N/A,TRUE,"FA 13";#N/A,#N/A,TRUE,"FA 14 &amp; 15"}</definedName>
    <definedName name="rmm" localSheetId="4" hidden="1">{#N/A,#N/A,TRUE,"FA 1 &amp; 2";#N/A,#N/A,TRUE,"FA 3 &amp; 4";#N/A,#N/A,TRUE,"FA 5 &amp; 6";#N/A,#N/A,TRUE,"FA 7 &amp; 8";#N/A,#N/A,TRUE,"FA 9 &amp; 10";#N/A,#N/A,TRUE,"FA 11";#N/A,#N/A,TRUE,"FA 12";#N/A,#N/A,TRUE,"FA 13";#N/A,#N/A,TRUE,"FA 14 &amp; 15"}</definedName>
    <definedName name="rmm" hidden="1">{#N/A,#N/A,TRUE,"FA 1 &amp; 2";#N/A,#N/A,TRUE,"FA 3 &amp; 4";#N/A,#N/A,TRUE,"FA 5 &amp; 6";#N/A,#N/A,TRUE,"FA 7 &amp; 8";#N/A,#N/A,TRUE,"FA 9 &amp; 10";#N/A,#N/A,TRUE,"FA 11";#N/A,#N/A,TRUE,"FA 12";#N/A,#N/A,TRUE,"FA 13";#N/A,#N/A,TRUE,"FA 14 &amp; 15"}</definedName>
    <definedName name="rrff" localSheetId="2" hidden="1">{#N/A,#N/A,FALSE,"Hoja1";#N/A,#N/A,FALSE,"Hoja2";#N/A,#N/A,FALSE,"Hoja3";#N/A,#N/A,FALSE,"Hoja4";#N/A,#N/A,FALSE,"Hoja5";#N/A,#N/A,FALSE,"Hoja6"}</definedName>
    <definedName name="rrff" localSheetId="4" hidden="1">{#N/A,#N/A,FALSE,"Hoja1";#N/A,#N/A,FALSE,"Hoja2";#N/A,#N/A,FALSE,"Hoja3";#N/A,#N/A,FALSE,"Hoja4";#N/A,#N/A,FALSE,"Hoja5";#N/A,#N/A,FALSE,"Hoja6"}</definedName>
    <definedName name="rrff" hidden="1">{#N/A,#N/A,FALSE,"Hoja1";#N/A,#N/A,FALSE,"Hoja2";#N/A,#N/A,FALSE,"Hoja3";#N/A,#N/A,FALSE,"Hoja4";#N/A,#N/A,FALSE,"Hoja5";#N/A,#N/A,FALSE,"Hoja6"}</definedName>
    <definedName name="rrrr" localSheetId="2" hidden="1">{#N/A,#N/A,FALSE,"Hoja1";#N/A,#N/A,FALSE,"Hoja2";#N/A,#N/A,FALSE,"Hoja3";#N/A,#N/A,FALSE,"Hoja4";#N/A,#N/A,FALSE,"Hoja5";#N/A,#N/A,FALSE,"Hoja6"}</definedName>
    <definedName name="rrrr" localSheetId="4" hidden="1">{#N/A,#N/A,FALSE,"Hoja1";#N/A,#N/A,FALSE,"Hoja2";#N/A,#N/A,FALSE,"Hoja3";#N/A,#N/A,FALSE,"Hoja4";#N/A,#N/A,FALSE,"Hoja5";#N/A,#N/A,FALSE,"Hoja6"}</definedName>
    <definedName name="rrrr" hidden="1">{#N/A,#N/A,FALSE,"Hoja1";#N/A,#N/A,FALSE,"Hoja2";#N/A,#N/A,FALSE,"Hoja3";#N/A,#N/A,FALSE,"Hoja4";#N/A,#N/A,FALSE,"Hoja5";#N/A,#N/A,FALSE,"Hoja6"}</definedName>
    <definedName name="rrrrr" localSheetId="2" hidden="1">{"year1",#N/A,FALSE,"IZT";"year2",#N/A,FALSE,"IZT"}</definedName>
    <definedName name="rrrrr" localSheetId="4" hidden="1">{"year1",#N/A,FALSE,"IZT";"year2",#N/A,FALSE,"IZT"}</definedName>
    <definedName name="rrrrr" hidden="1">{"year1",#N/A,FALSE,"IZT";"year2",#N/A,FALSE,"IZT"}</definedName>
    <definedName name="rrrrrrrrrrrr" localSheetId="2" hidden="1">{#N/A,#N/A,FALSE,"Trends - KPI's 1";#N/A,#N/A,FALSE,"Trends - KPI's 2";#N/A,#N/A,FALSE,"Level 1 &amp; 2 KPIs";#N/A,#N/A,FALSE,"Level 3 KPIs"}</definedName>
    <definedName name="rrrrrrrrrrrr" localSheetId="4" hidden="1">{#N/A,#N/A,FALSE,"Trends - KPI's 1";#N/A,#N/A,FALSE,"Trends - KPI's 2";#N/A,#N/A,FALSE,"Level 1 &amp; 2 KPIs";#N/A,#N/A,FALSE,"Level 3 KPIs"}</definedName>
    <definedName name="rrrrrrrrrrrr" hidden="1">{#N/A,#N/A,FALSE,"Trends - KPI's 1";#N/A,#N/A,FALSE,"Trends - KPI's 2";#N/A,#N/A,FALSE,"Level 1 &amp; 2 KPIs";#N/A,#N/A,FALSE,"Level 3 KPIs"}</definedName>
    <definedName name="rt" localSheetId="2" hidden="1">{#N/A,#N/A,FALSE,"Extension Title";#N/A,#N/A,FALSE,"Extensions Main";#N/A,#N/A,FALSE,"Christchurst";#N/A,#N/A,FALSE,"Larkfield Extension";#N/A,#N/A,FALSE,"Taunton";#N/A,#N/A,FALSE,"Farlington";#N/A,#N/A,FALSE,"Sidney Street";#N/A,#N/A,FALSE,"Tamworth";#N/A,#N/A,FALSE,"New Build Main"}</definedName>
    <definedName name="rt" localSheetId="4" hidden="1">{#N/A,#N/A,FALSE,"Extension Title";#N/A,#N/A,FALSE,"Extensions Main";#N/A,#N/A,FALSE,"Christchurst";#N/A,#N/A,FALSE,"Larkfield Extension";#N/A,#N/A,FALSE,"Taunton";#N/A,#N/A,FALSE,"Farlington";#N/A,#N/A,FALSE,"Sidney Street";#N/A,#N/A,FALSE,"Tamworth";#N/A,#N/A,FALSE,"New Build Main"}</definedName>
    <definedName name="rt" hidden="1">{#N/A,#N/A,FALSE,"Extension Title";#N/A,#N/A,FALSE,"Extensions Main";#N/A,#N/A,FALSE,"Christchurst";#N/A,#N/A,FALSE,"Larkfield Extension";#N/A,#N/A,FALSE,"Taunton";#N/A,#N/A,FALSE,"Farlington";#N/A,#N/A,FALSE,"Sidney Street";#N/A,#N/A,FALSE,"Tamworth";#N/A,#N/A,FALSE,"New Build Main"}</definedName>
    <definedName name="rtrtrt" localSheetId="2" hidden="1">{#N/A,#N/A,TRUE,"Est. de Fact.";#N/A,#N/A,TRUE,"Capitulo 19";#N/A,#N/A,TRUE,"Proyecto P855"}</definedName>
    <definedName name="rtrtrt" localSheetId="4" hidden="1">{#N/A,#N/A,TRUE,"Est. de Fact.";#N/A,#N/A,TRUE,"Capitulo 19";#N/A,#N/A,TRUE,"Proyecto P855"}</definedName>
    <definedName name="rtrtrt" hidden="1">{#N/A,#N/A,TRUE,"Est. de Fact.";#N/A,#N/A,TRUE,"Capitulo 19";#N/A,#N/A,TRUE,"Proyecto P855"}</definedName>
    <definedName name="rty" localSheetId="2" hidden="1">{#N/A,#N/A,FALSE,"masez (10)";#N/A,#N/A,FALSE,"masez (7)";#N/A,#N/A,FALSE,"masez (6)";#N/A,#N/A,FALSE,"masez (5)";#N/A,#N/A,FALSE,"masez (4)";#N/A,#N/A,FALSE,"masez (3)";#N/A,#N/A,FALSE,"masez (2)";#N/A,#N/A,FALSE,"GME";#N/A,#N/A,FALSE,"masez"}</definedName>
    <definedName name="rty" localSheetId="4" hidden="1">{#N/A,#N/A,FALSE,"masez (10)";#N/A,#N/A,FALSE,"masez (7)";#N/A,#N/A,FALSE,"masez (6)";#N/A,#N/A,FALSE,"masez (5)";#N/A,#N/A,FALSE,"masez (4)";#N/A,#N/A,FALSE,"masez (3)";#N/A,#N/A,FALSE,"masez (2)";#N/A,#N/A,FALSE,"GME";#N/A,#N/A,FALSE,"masez"}</definedName>
    <definedName name="rty" hidden="1">{#N/A,#N/A,FALSE,"masez (10)";#N/A,#N/A,FALSE,"masez (7)";#N/A,#N/A,FALSE,"masez (6)";#N/A,#N/A,FALSE,"masez (5)";#N/A,#N/A,FALSE,"masez (4)";#N/A,#N/A,FALSE,"masez (3)";#N/A,#N/A,FALSE,"masez (2)";#N/A,#N/A,FALSE,"GME";#N/A,#N/A,FALSE,"masez"}</definedName>
    <definedName name="rtyuyt" localSheetId="2" hidden="1">{"year1",#N/A,FALSE,"IZT";"year2",#N/A,FALSE,"IZT"}</definedName>
    <definedName name="rtyuyt" localSheetId="4" hidden="1">{"year1",#N/A,FALSE,"IZT";"year2",#N/A,FALSE,"IZT"}</definedName>
    <definedName name="rtyuyt" hidden="1">{"year1",#N/A,FALSE,"IZT";"year2",#N/A,FALSE,"IZT"}</definedName>
    <definedName name="rwa" localSheetId="2" hidden="1">{#N/A,#N/A,TRUE,"FA 1 &amp; 2";#N/A,#N/A,TRUE,"FA 3 &amp; 4";#N/A,#N/A,TRUE,"FA 5 &amp; 6";#N/A,#N/A,TRUE,"FA 7 &amp; 8";#N/A,#N/A,TRUE,"FA 9 &amp; 10";#N/A,#N/A,TRUE,"FA 11";#N/A,#N/A,TRUE,"FA 12";#N/A,#N/A,TRUE,"FA 13";#N/A,#N/A,TRUE,"FA 14 &amp; 15"}</definedName>
    <definedName name="rwa" localSheetId="4" hidden="1">{#N/A,#N/A,TRUE,"FA 1 &amp; 2";#N/A,#N/A,TRUE,"FA 3 &amp; 4";#N/A,#N/A,TRUE,"FA 5 &amp; 6";#N/A,#N/A,TRUE,"FA 7 &amp; 8";#N/A,#N/A,TRUE,"FA 9 &amp; 10";#N/A,#N/A,TRUE,"FA 11";#N/A,#N/A,TRUE,"FA 12";#N/A,#N/A,TRUE,"FA 13";#N/A,#N/A,TRUE,"FA 14 &amp; 15"}</definedName>
    <definedName name="rwa" hidden="1">{#N/A,#N/A,TRUE,"FA 1 &amp; 2";#N/A,#N/A,TRUE,"FA 3 &amp; 4";#N/A,#N/A,TRUE,"FA 5 &amp; 6";#N/A,#N/A,TRUE,"FA 7 &amp; 8";#N/A,#N/A,TRUE,"FA 9 &amp; 10";#N/A,#N/A,TRUE,"FA 11";#N/A,#N/A,TRUE,"FA 12";#N/A,#N/A,TRUE,"FA 13";#N/A,#N/A,TRUE,"FA 14 &amp; 15"}</definedName>
    <definedName name="ryssryi" localSheetId="2" hidden="1">{#N/A,#N/A,FALSE,"Trends - KPI's 1";#N/A,#N/A,FALSE,"Trends - KPI's 2";#N/A,#N/A,FALSE,"Level 1 &amp; 2 KPIs";#N/A,#N/A,FALSE,"Level 3 KPIs"}</definedName>
    <definedName name="ryssryi" localSheetId="4" hidden="1">{#N/A,#N/A,FALSE,"Trends - KPI's 1";#N/A,#N/A,FALSE,"Trends - KPI's 2";#N/A,#N/A,FALSE,"Level 1 &amp; 2 KPIs";#N/A,#N/A,FALSE,"Level 3 KPIs"}</definedName>
    <definedName name="ryssryi" hidden="1">{#N/A,#N/A,FALSE,"Trends - KPI's 1";#N/A,#N/A,FALSE,"Trends - KPI's 2";#N/A,#N/A,FALSE,"Level 1 &amp; 2 KPIs";#N/A,#N/A,FALSE,"Level 3 KPIs"}</definedName>
    <definedName name="s" localSheetId="2"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s" localSheetId="4"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s"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sa" localSheetId="2" hidden="1">{#N/A,#N/A,FALSE,"Sheet1";#N/A,#N/A,FALSE,"backup";#N/A,#N/A,FALSE,"Sheet1 (2)";#N/A,#N/A,FALSE,"backup (2)"}</definedName>
    <definedName name="sa" localSheetId="4" hidden="1">{#N/A,#N/A,FALSE,"Sheet1";#N/A,#N/A,FALSE,"backup";#N/A,#N/A,FALSE,"Sheet1 (2)";#N/A,#N/A,FALSE,"backup (2)"}</definedName>
    <definedName name="sa" hidden="1">{#N/A,#N/A,FALSE,"Sheet1";#N/A,#N/A,FALSE,"backup";#N/A,#N/A,FALSE,"Sheet1 (2)";#N/A,#N/A,FALSE,"backup (2)"}</definedName>
    <definedName name="saaaaaaa" localSheetId="2" hidden="1">{"AMP Property",#N/A,FALSE,"Summary";"AMP Track",#N/A,FALSE,"Summary";"Backlog 1 and 2",#N/A,FALSE,"Summary";"Backlog 3",#N/A,FALSE,"Summary";"AMP Structures",#N/A,FALSE,"Summary";"Stready State",#N/A,FALSE,"Summary";"Improvement",#N/A,FALSE,"Summary";"Enhancement",#N/A,FALSE,"Summary"}</definedName>
    <definedName name="saaaaaaa" localSheetId="4" hidden="1">{"AMP Property",#N/A,FALSE,"Summary";"AMP Track",#N/A,FALSE,"Summary";"Backlog 1 and 2",#N/A,FALSE,"Summary";"Backlog 3",#N/A,FALSE,"Summary";"AMP Structures",#N/A,FALSE,"Summary";"Stready State",#N/A,FALSE,"Summary";"Improvement",#N/A,FALSE,"Summary";"Enhancement",#N/A,FALSE,"Summary"}</definedName>
    <definedName name="saaaaaaa" hidden="1">{"AMP Property",#N/A,FALSE,"Summary";"AMP Track",#N/A,FALSE,"Summary";"Backlog 1 and 2",#N/A,FALSE,"Summary";"Backlog 3",#N/A,FALSE,"Summary";"AMP Structures",#N/A,FALSE,"Summary";"Stready State",#N/A,FALSE,"Summary";"Improvement",#N/A,FALSE,"Summary";"Enhancement",#N/A,FALSE,"Summary"}</definedName>
    <definedName name="saaaaaaaa" localSheetId="2" hidden="1">{#N/A,#N/A,FALSE,"Front Sheets pages";#N/A,#N/A,FALSE,"1. PfPI GE-Anglia Page";#N/A,#N/A,FALSE,"1.1 Route Perform Overview Page";#N/A,#N/A,FALSE,"1.2 PfPI Cause Codes Page";#N/A,#N/A,FALSE,"Section 2.1 Page";#N/A,#N/A,FALSE,"2.1.1 Broken Rails Page";#N/A,#N/A,FALSE,"2.1.2 Points Failure Page";#N/A,#N/A,FALSE,"2.1.3 OLE-3rd Rail Page";#N/A,#N/A,FALSE,"2.1.4 Signal Failures Page";#N/A,#N/A,FALSE,"2.1.5 TCFs Page";#N/A,#N/A,FALSE,"2.2 Page";#N/A,#N/A,FALSE,"Analysis by Contract Area Page";#N/A,#N/A,FALSE,"Contract Area Detail Page";#N/A,#N/A,FALSE,"Contract Area Detail Page2";#N/A,#N/A,FALSE,"Section 3.1 - Production Page";#N/A,#N/A,FALSE,"3.1.1 501 Page new";#N/A,#N/A,FALSE,"3.1.1 502 Page new";#N/A,#N/A,FALSE,"3.1.2 502 Page New";#N/A,#N/A,FALSE,"3.1.3 Page new ";#N/A,#N/A,FALSE,"3.1.4 Page new  ";#N/A,#N/A,FALSE,"3.1.5 Page new ";#N/A,#N/A,FALSE,"Section 4 - Location Page";#N/A,#N/A,FALSE,"4.1  Page new  ";#N/A,#N/A,FALSE,"4.2  Page new  ";#N/A,#N/A,FALSE,"4.3  Page new   ";#N/A,#N/A,FALSE,"4.4  Page new    ";#N/A,#N/A,FALSE,"4.5 Page new    ";#N/A,#N/A,FALSE,"5.1 Process Page";#N/A,#N/A,FALSE,"5.1.1 Process Overview Page";#N/A,#N/A,FALSE,"5.1.2 Pat List Page";#N/A,#N/A,FALSE,"5.2 Attribution page";#N/A,#N/A,FALSE,"6. Attribution Page"}</definedName>
    <definedName name="saaaaaaaa" localSheetId="4" hidden="1">{#N/A,#N/A,FALSE,"Front Sheets pages";#N/A,#N/A,FALSE,"1. PfPI GE-Anglia Page";#N/A,#N/A,FALSE,"1.1 Route Perform Overview Page";#N/A,#N/A,FALSE,"1.2 PfPI Cause Codes Page";#N/A,#N/A,FALSE,"Section 2.1 Page";#N/A,#N/A,FALSE,"2.1.1 Broken Rails Page";#N/A,#N/A,FALSE,"2.1.2 Points Failure Page";#N/A,#N/A,FALSE,"2.1.3 OLE-3rd Rail Page";#N/A,#N/A,FALSE,"2.1.4 Signal Failures Page";#N/A,#N/A,FALSE,"2.1.5 TCFs Page";#N/A,#N/A,FALSE,"2.2 Page";#N/A,#N/A,FALSE,"Analysis by Contract Area Page";#N/A,#N/A,FALSE,"Contract Area Detail Page";#N/A,#N/A,FALSE,"Contract Area Detail Page2";#N/A,#N/A,FALSE,"Section 3.1 - Production Page";#N/A,#N/A,FALSE,"3.1.1 501 Page new";#N/A,#N/A,FALSE,"3.1.1 502 Page new";#N/A,#N/A,FALSE,"3.1.2 502 Page New";#N/A,#N/A,FALSE,"3.1.3 Page new ";#N/A,#N/A,FALSE,"3.1.4 Page new  ";#N/A,#N/A,FALSE,"3.1.5 Page new ";#N/A,#N/A,FALSE,"Section 4 - Location Page";#N/A,#N/A,FALSE,"4.1  Page new  ";#N/A,#N/A,FALSE,"4.2  Page new  ";#N/A,#N/A,FALSE,"4.3  Page new   ";#N/A,#N/A,FALSE,"4.4  Page new    ";#N/A,#N/A,FALSE,"4.5 Page new    ";#N/A,#N/A,FALSE,"5.1 Process Page";#N/A,#N/A,FALSE,"5.1.1 Process Overview Page";#N/A,#N/A,FALSE,"5.1.2 Pat List Page";#N/A,#N/A,FALSE,"5.2 Attribution page";#N/A,#N/A,FALSE,"6. Attribution Page"}</definedName>
    <definedName name="saaaaaaaa" hidden="1">{#N/A,#N/A,FALSE,"Front Sheets pages";#N/A,#N/A,FALSE,"1. PfPI GE-Anglia Page";#N/A,#N/A,FALSE,"1.1 Route Perform Overview Page";#N/A,#N/A,FALSE,"1.2 PfPI Cause Codes Page";#N/A,#N/A,FALSE,"Section 2.1 Page";#N/A,#N/A,FALSE,"2.1.1 Broken Rails Page";#N/A,#N/A,FALSE,"2.1.2 Points Failure Page";#N/A,#N/A,FALSE,"2.1.3 OLE-3rd Rail Page";#N/A,#N/A,FALSE,"2.1.4 Signal Failures Page";#N/A,#N/A,FALSE,"2.1.5 TCFs Page";#N/A,#N/A,FALSE,"2.2 Page";#N/A,#N/A,FALSE,"Analysis by Contract Area Page";#N/A,#N/A,FALSE,"Contract Area Detail Page";#N/A,#N/A,FALSE,"Contract Area Detail Page2";#N/A,#N/A,FALSE,"Section 3.1 - Production Page";#N/A,#N/A,FALSE,"3.1.1 501 Page new";#N/A,#N/A,FALSE,"3.1.1 502 Page new";#N/A,#N/A,FALSE,"3.1.2 502 Page New";#N/A,#N/A,FALSE,"3.1.3 Page new ";#N/A,#N/A,FALSE,"3.1.4 Page new  ";#N/A,#N/A,FALSE,"3.1.5 Page new ";#N/A,#N/A,FALSE,"Section 4 - Location Page";#N/A,#N/A,FALSE,"4.1  Page new  ";#N/A,#N/A,FALSE,"4.2  Page new  ";#N/A,#N/A,FALSE,"4.3  Page new   ";#N/A,#N/A,FALSE,"4.4  Page new    ";#N/A,#N/A,FALSE,"4.5 Page new    ";#N/A,#N/A,FALSE,"5.1 Process Page";#N/A,#N/A,FALSE,"5.1.1 Process Overview Page";#N/A,#N/A,FALSE,"5.1.2 Pat List Page";#N/A,#N/A,FALSE,"5.2 Attribution page";#N/A,#N/A,FALSE,"6. Attribution Page"}</definedName>
    <definedName name="sad" localSheetId="2"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sad" localSheetId="4"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sad"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sadfdf" localSheetId="2" hidden="1">{#N/A,#N/A,FALSE,"Total_OC015";#N/A,#N/A,FALSE,"ADMIN";#N/A,#N/A,FALSE,"PROCES";#N/A,#N/A,FALSE,"mecan";#N/A,#N/A,FALSE,"civil";#N/A,#N/A,FALSE,"CAÑER";#N/A,#N/A,FALSE,"ELEC";#N/A,#N/A,FALSE,"INSTR"}</definedName>
    <definedName name="sadfdf" localSheetId="4" hidden="1">{#N/A,#N/A,FALSE,"Total_OC015";#N/A,#N/A,FALSE,"ADMIN";#N/A,#N/A,FALSE,"PROCES";#N/A,#N/A,FALSE,"mecan";#N/A,#N/A,FALSE,"civil";#N/A,#N/A,FALSE,"CAÑER";#N/A,#N/A,FALSE,"ELEC";#N/A,#N/A,FALSE,"INSTR"}</definedName>
    <definedName name="sadfdf" hidden="1">{#N/A,#N/A,FALSE,"Total_OC015";#N/A,#N/A,FALSE,"ADMIN";#N/A,#N/A,FALSE,"PROCES";#N/A,#N/A,FALSE,"mecan";#N/A,#N/A,FALSE,"civil";#N/A,#N/A,FALSE,"CAÑER";#N/A,#N/A,FALSE,"ELEC";#N/A,#N/A,FALSE,"INSTR"}</definedName>
    <definedName name="sadfsad" localSheetId="2" hidden="1">{#N/A,#N/A,FALSE,"Front Sheets pages";#N/A,#N/A,FALSE,"1. PfPI GE-Anglia Page";#N/A,#N/A,FALSE,"1.1 Route Perform Overview Page";#N/A,#N/A,FALSE,"1.2 PfPI Cause Codes Page";#N/A,#N/A,FALSE,"Section 2.1 Page";#N/A,#N/A,FALSE,"2.1.1 Broken Rails Page";#N/A,#N/A,FALSE,"2.1.2 Points Failure Page";#N/A,#N/A,FALSE,"2.1.3 OLE-3rd Rail Page";#N/A,#N/A,FALSE,"2.1.4 Signal Failures Page";#N/A,#N/A,FALSE,"2.1.5 TCFs Page";#N/A,#N/A,FALSE,"2.2 Page";#N/A,#N/A,FALSE,"Analysis by Contract Area Page";#N/A,#N/A,FALSE,"Contract Area Detail Page";#N/A,#N/A,FALSE,"Contract Area Detail Page2";#N/A,#N/A,FALSE,"Section 3.1 - Production Page";#N/A,#N/A,FALSE,"3.1.1 501 Page new";#N/A,#N/A,FALSE,"3.1.1 502 Page new";#N/A,#N/A,FALSE,"3.1.2 502 Page New";#N/A,#N/A,FALSE,"3.1.3 Page new ";#N/A,#N/A,FALSE,"3.1.4 Page new  ";#N/A,#N/A,FALSE,"3.1.5 Page new ";#N/A,#N/A,FALSE,"Section 4 - Location Page";#N/A,#N/A,FALSE,"4.1  Page new  ";#N/A,#N/A,FALSE,"4.2  Page new  ";#N/A,#N/A,FALSE,"4.3  Page new   ";#N/A,#N/A,FALSE,"4.4  Page new    ";#N/A,#N/A,FALSE,"4.5 Page new    ";#N/A,#N/A,FALSE,"5.1 Process Page";#N/A,#N/A,FALSE,"5.1.1 Process Overview Page";#N/A,#N/A,FALSE,"5.1.2 Pat List Page";#N/A,#N/A,FALSE,"5.2 Attribution page";#N/A,#N/A,FALSE,"6. Attribution Page"}</definedName>
    <definedName name="sadfsad" localSheetId="4" hidden="1">{#N/A,#N/A,FALSE,"Front Sheets pages";#N/A,#N/A,FALSE,"1. PfPI GE-Anglia Page";#N/A,#N/A,FALSE,"1.1 Route Perform Overview Page";#N/A,#N/A,FALSE,"1.2 PfPI Cause Codes Page";#N/A,#N/A,FALSE,"Section 2.1 Page";#N/A,#N/A,FALSE,"2.1.1 Broken Rails Page";#N/A,#N/A,FALSE,"2.1.2 Points Failure Page";#N/A,#N/A,FALSE,"2.1.3 OLE-3rd Rail Page";#N/A,#N/A,FALSE,"2.1.4 Signal Failures Page";#N/A,#N/A,FALSE,"2.1.5 TCFs Page";#N/A,#N/A,FALSE,"2.2 Page";#N/A,#N/A,FALSE,"Analysis by Contract Area Page";#N/A,#N/A,FALSE,"Contract Area Detail Page";#N/A,#N/A,FALSE,"Contract Area Detail Page2";#N/A,#N/A,FALSE,"Section 3.1 - Production Page";#N/A,#N/A,FALSE,"3.1.1 501 Page new";#N/A,#N/A,FALSE,"3.1.1 502 Page new";#N/A,#N/A,FALSE,"3.1.2 502 Page New";#N/A,#N/A,FALSE,"3.1.3 Page new ";#N/A,#N/A,FALSE,"3.1.4 Page new  ";#N/A,#N/A,FALSE,"3.1.5 Page new ";#N/A,#N/A,FALSE,"Section 4 - Location Page";#N/A,#N/A,FALSE,"4.1  Page new  ";#N/A,#N/A,FALSE,"4.2  Page new  ";#N/A,#N/A,FALSE,"4.3  Page new   ";#N/A,#N/A,FALSE,"4.4  Page new    ";#N/A,#N/A,FALSE,"4.5 Page new    ";#N/A,#N/A,FALSE,"5.1 Process Page";#N/A,#N/A,FALSE,"5.1.1 Process Overview Page";#N/A,#N/A,FALSE,"5.1.2 Pat List Page";#N/A,#N/A,FALSE,"5.2 Attribution page";#N/A,#N/A,FALSE,"6. Attribution Page"}</definedName>
    <definedName name="sadfsad" hidden="1">{#N/A,#N/A,FALSE,"Front Sheets pages";#N/A,#N/A,FALSE,"1. PfPI GE-Anglia Page";#N/A,#N/A,FALSE,"1.1 Route Perform Overview Page";#N/A,#N/A,FALSE,"1.2 PfPI Cause Codes Page";#N/A,#N/A,FALSE,"Section 2.1 Page";#N/A,#N/A,FALSE,"2.1.1 Broken Rails Page";#N/A,#N/A,FALSE,"2.1.2 Points Failure Page";#N/A,#N/A,FALSE,"2.1.3 OLE-3rd Rail Page";#N/A,#N/A,FALSE,"2.1.4 Signal Failures Page";#N/A,#N/A,FALSE,"2.1.5 TCFs Page";#N/A,#N/A,FALSE,"2.2 Page";#N/A,#N/A,FALSE,"Analysis by Contract Area Page";#N/A,#N/A,FALSE,"Contract Area Detail Page";#N/A,#N/A,FALSE,"Contract Area Detail Page2";#N/A,#N/A,FALSE,"Section 3.1 - Production Page";#N/A,#N/A,FALSE,"3.1.1 501 Page new";#N/A,#N/A,FALSE,"3.1.1 502 Page new";#N/A,#N/A,FALSE,"3.1.2 502 Page New";#N/A,#N/A,FALSE,"3.1.3 Page new ";#N/A,#N/A,FALSE,"3.1.4 Page new  ";#N/A,#N/A,FALSE,"3.1.5 Page new ";#N/A,#N/A,FALSE,"Section 4 - Location Page";#N/A,#N/A,FALSE,"4.1  Page new  ";#N/A,#N/A,FALSE,"4.2  Page new  ";#N/A,#N/A,FALSE,"4.3  Page new   ";#N/A,#N/A,FALSE,"4.4  Page new    ";#N/A,#N/A,FALSE,"4.5 Page new    ";#N/A,#N/A,FALSE,"5.1 Process Page";#N/A,#N/A,FALSE,"5.1.1 Process Overview Page";#N/A,#N/A,FALSE,"5.1.2 Pat List Page";#N/A,#N/A,FALSE,"5.2 Attribution page";#N/A,#N/A,FALSE,"6. Attribution Page"}</definedName>
    <definedName name="SANDRA" localSheetId="2" hidden="1">{"CI+GG(BASE)",#N/A,FALSE,"CI+GG(BASE)";"GG",#N/A,FALSE,"CI+GG(BASE)";"CI",#N/A,FALSE,"CI+GG(BASE)"}</definedName>
    <definedName name="SANDRA" localSheetId="4" hidden="1">{"CI+GG(BASE)",#N/A,FALSE,"CI+GG(BASE)";"GG",#N/A,FALSE,"CI+GG(BASE)";"CI",#N/A,FALSE,"CI+GG(BASE)"}</definedName>
    <definedName name="SANDRA" hidden="1">{"CI+GG(BASE)",#N/A,FALSE,"CI+GG(BASE)";"GG",#N/A,FALSE,"CI+GG(BASE)";"CI",#N/A,FALSE,"CI+GG(BASE)"}</definedName>
    <definedName name="SAPBEXdnldView" hidden="1">"4FKHFM00UZAXDF6ZMO2A73XXZ"</definedName>
    <definedName name="SAPBEXhrIndnt" hidden="1">"Wide"</definedName>
    <definedName name="SAPBEXsysID" hidden="1">"B03"</definedName>
    <definedName name="SAPsysID" hidden="1">"708C5W7SBKP804JT78WJ0JNKI"</definedName>
    <definedName name="SAPwbID" hidden="1">"ARS"</definedName>
    <definedName name="scc" localSheetId="2" hidden="1">{#N/A,#N/A,FALSE,"Extension Title";#N/A,#N/A,FALSE,"Extensions Main";#N/A,#N/A,FALSE,"Christchurst";#N/A,#N/A,FALSE,"Larkfield Extension";#N/A,#N/A,FALSE,"Taunton";#N/A,#N/A,FALSE,"Farlington";#N/A,#N/A,FALSE,"Sidney Street";#N/A,#N/A,FALSE,"Tamworth";#N/A,#N/A,FALSE,"New Build Main"}</definedName>
    <definedName name="scc" localSheetId="4" hidden="1">{#N/A,#N/A,FALSE,"Extension Title";#N/A,#N/A,FALSE,"Extensions Main";#N/A,#N/A,FALSE,"Christchurst";#N/A,#N/A,FALSE,"Larkfield Extension";#N/A,#N/A,FALSE,"Taunton";#N/A,#N/A,FALSE,"Farlington";#N/A,#N/A,FALSE,"Sidney Street";#N/A,#N/A,FALSE,"Tamworth";#N/A,#N/A,FALSE,"New Build Main"}</definedName>
    <definedName name="scc" hidden="1">{#N/A,#N/A,FALSE,"Extension Title";#N/A,#N/A,FALSE,"Extensions Main";#N/A,#N/A,FALSE,"Christchurst";#N/A,#N/A,FALSE,"Larkfield Extension";#N/A,#N/A,FALSE,"Taunton";#N/A,#N/A,FALSE,"Farlington";#N/A,#N/A,FALSE,"Sidney Street";#N/A,#N/A,FALSE,"Tamworth";#N/A,#N/A,FALSE,"New Build Main"}</definedName>
    <definedName name="sdaf" localSheetId="2"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sdaf" localSheetId="4"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sdaf"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sdf" localSheetId="2" hidden="1">{#N/A,#N/A,FALSE,"mgtsum.XLS";#N/A,#N/A,FALSE,"CAPONE";#N/A,#N/A,FALSE,"CAPTWO";#N/A,#N/A,FALSE,"CAPTHREE"}</definedName>
    <definedName name="sdf" localSheetId="4" hidden="1">{#N/A,#N/A,FALSE,"mgtsum.XLS";#N/A,#N/A,FALSE,"CAPONE";#N/A,#N/A,FALSE,"CAPTWO";#N/A,#N/A,FALSE,"CAPTHREE"}</definedName>
    <definedName name="sdf" hidden="1">{#N/A,#N/A,FALSE,"mgtsum.XLS";#N/A,#N/A,FALSE,"CAPONE";#N/A,#N/A,FALSE,"CAPTWO";#N/A,#N/A,FALSE,"CAPTHREE"}</definedName>
    <definedName name="sdfds" localSheetId="2" hidden="1">{#N/A,#N/A,FALSE,"Extension Title";#N/A,#N/A,FALSE,"Extensions Main";#N/A,#N/A,FALSE,"Christchurst";#N/A,#N/A,FALSE,"Larkfield Extension";#N/A,#N/A,FALSE,"Taunton";#N/A,#N/A,FALSE,"Farlington";#N/A,#N/A,FALSE,"Sidney Street";#N/A,#N/A,FALSE,"Tamworth";#N/A,#N/A,FALSE,"New Build Main"}</definedName>
    <definedName name="sdfds" localSheetId="4" hidden="1">{#N/A,#N/A,FALSE,"Extension Title";#N/A,#N/A,FALSE,"Extensions Main";#N/A,#N/A,FALSE,"Christchurst";#N/A,#N/A,FALSE,"Larkfield Extension";#N/A,#N/A,FALSE,"Taunton";#N/A,#N/A,FALSE,"Farlington";#N/A,#N/A,FALSE,"Sidney Street";#N/A,#N/A,FALSE,"Tamworth";#N/A,#N/A,FALSE,"New Build Main"}</definedName>
    <definedName name="sdfds" hidden="1">{#N/A,#N/A,FALSE,"Extension Title";#N/A,#N/A,FALSE,"Extensions Main";#N/A,#N/A,FALSE,"Christchurst";#N/A,#N/A,FALSE,"Larkfield Extension";#N/A,#N/A,FALSE,"Taunton";#N/A,#N/A,FALSE,"Farlington";#N/A,#N/A,FALSE,"Sidney Street";#N/A,#N/A,FALSE,"Tamworth";#N/A,#N/A,FALSE,"New Build Main"}</definedName>
    <definedName name="sdggggggggg" localSheetId="2" hidden="1">{"ECML Programme",#N/A,TRUE,"Summary";"Leeds 1st Programme",#N/A,TRUE,"Summary";"Sunderland Direct",#N/A,TRUE,"Summary";"Customer driven",#N/A,TRUE,"Summary";"Safety",#N/A,TRUE,"Summary";"Legal requirement",#N/A,TRUE,"Summary";"Performance",#N/A,TRUE,"Summary";"Renewal of failed asset",#N/A,TRUE,"Summary";"Signalling renewals",#N/A,TRUE,"Summary";"Track renewals",#N/A,TRUE,"Summary";"SRP",#N/A,TRUE,"Summary";"Structures renewals",#N/A,TRUE,"Summary";"Scheme completion",#N/A,TRUE,"Summary"}</definedName>
    <definedName name="sdggggggggg" localSheetId="4" hidden="1">{"ECML Programme",#N/A,TRUE,"Summary";"Leeds 1st Programme",#N/A,TRUE,"Summary";"Sunderland Direct",#N/A,TRUE,"Summary";"Customer driven",#N/A,TRUE,"Summary";"Safety",#N/A,TRUE,"Summary";"Legal requirement",#N/A,TRUE,"Summary";"Performance",#N/A,TRUE,"Summary";"Renewal of failed asset",#N/A,TRUE,"Summary";"Signalling renewals",#N/A,TRUE,"Summary";"Track renewals",#N/A,TRUE,"Summary";"SRP",#N/A,TRUE,"Summary";"Structures renewals",#N/A,TRUE,"Summary";"Scheme completion",#N/A,TRUE,"Summary"}</definedName>
    <definedName name="sdggggggggg" hidden="1">{"ECML Programme",#N/A,TRUE,"Summary";"Leeds 1st Programme",#N/A,TRUE,"Summary";"Sunderland Direct",#N/A,TRUE,"Summary";"Customer driven",#N/A,TRUE,"Summary";"Safety",#N/A,TRUE,"Summary";"Legal requirement",#N/A,TRUE,"Summary";"Performance",#N/A,TRUE,"Summary";"Renewal of failed asset",#N/A,TRUE,"Summary";"Signalling renewals",#N/A,TRUE,"Summary";"Track renewals",#N/A,TRUE,"Summary";"SRP",#N/A,TRUE,"Summary";"Structures renewals",#N/A,TRUE,"Summary";"Scheme completion",#N/A,TRUE,"Summary"}</definedName>
    <definedName name="SDKSD" localSheetId="2" hidden="1">{#N/A,#N/A,FALSE,"Total_OC015";#N/A,#N/A,FALSE,"ADMIN";#N/A,#N/A,FALSE,"PROCES";#N/A,#N/A,FALSE,"mecan";#N/A,#N/A,FALSE,"civil";#N/A,#N/A,FALSE,"CAÑER";#N/A,#N/A,FALSE,"ELEC";#N/A,#N/A,FALSE,"INSTR"}</definedName>
    <definedName name="SDKSD" localSheetId="4" hidden="1">{#N/A,#N/A,FALSE,"Total_OC015";#N/A,#N/A,FALSE,"ADMIN";#N/A,#N/A,FALSE,"PROCES";#N/A,#N/A,FALSE,"mecan";#N/A,#N/A,FALSE,"civil";#N/A,#N/A,FALSE,"CAÑER";#N/A,#N/A,FALSE,"ELEC";#N/A,#N/A,FALSE,"INSTR"}</definedName>
    <definedName name="SDKSD" hidden="1">{#N/A,#N/A,FALSE,"Total_OC015";#N/A,#N/A,FALSE,"ADMIN";#N/A,#N/A,FALSE,"PROCES";#N/A,#N/A,FALSE,"mecan";#N/A,#N/A,FALSE,"civil";#N/A,#N/A,FALSE,"CAÑER";#N/A,#N/A,FALSE,"ELEC";#N/A,#N/A,FALSE,"INSTR"}</definedName>
    <definedName name="sdsd" localSheetId="2" hidden="1">{#N/A,#N/A,FALSE,"Total_OC015";#N/A,#N/A,FALSE,"ADMIN";#N/A,#N/A,FALSE,"PROCES";#N/A,#N/A,FALSE,"mecan";#N/A,#N/A,FALSE,"civil";#N/A,#N/A,FALSE,"CAÑER";#N/A,#N/A,FALSE,"ELEC";#N/A,#N/A,FALSE,"INSTR"}</definedName>
    <definedName name="sdsd" localSheetId="4" hidden="1">{#N/A,#N/A,FALSE,"Total_OC015";#N/A,#N/A,FALSE,"ADMIN";#N/A,#N/A,FALSE,"PROCES";#N/A,#N/A,FALSE,"mecan";#N/A,#N/A,FALSE,"civil";#N/A,#N/A,FALSE,"CAÑER";#N/A,#N/A,FALSE,"ELEC";#N/A,#N/A,FALSE,"INSTR"}</definedName>
    <definedName name="sdsd" hidden="1">{#N/A,#N/A,FALSE,"Total_OC015";#N/A,#N/A,FALSE,"ADMIN";#N/A,#N/A,FALSE,"PROCES";#N/A,#N/A,FALSE,"mecan";#N/A,#N/A,FALSE,"civil";#N/A,#N/A,FALSE,"CAÑER";#N/A,#N/A,FALSE,"ELEC";#N/A,#N/A,FALSE,"INSTR"}</definedName>
    <definedName name="sdsds" localSheetId="2"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sdsds" localSheetId="4"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sdsds"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sdw" localSheetId="2" hidden="1">{#N/A,#N/A,FALSE,"Cover";"Graphs",#N/A,FALSE,"Graphs";"KVA",#N/A,FALSE,"KVA"}</definedName>
    <definedName name="sdw" localSheetId="4" hidden="1">{#N/A,#N/A,FALSE,"Cover";"Graphs",#N/A,FALSE,"Graphs";"KVA",#N/A,FALSE,"KVA"}</definedName>
    <definedName name="sdw" hidden="1">{#N/A,#N/A,FALSE,"Cover";"Graphs",#N/A,FALSE,"Graphs";"KVA",#N/A,FALSE,"KVA"}</definedName>
    <definedName name="SECTIONS">#REF!</definedName>
    <definedName name="sencount" hidden="1">1</definedName>
    <definedName name="SFGAST5" localSheetId="2" hidden="1">{#N/A,#N/A,FALSE,"IC_Global";#N/A,#N/A,FALSE,"IC_Global (98-f)";#N/A,#N/A,FALSE,"Inc";#N/A,#N/A,FALSE,"CAMBIOS (2)";#N/A,#N/A,FALSE,"EXPL Inc.";#N/A,#N/A,FALSE,"HITOS98";#N/A,#N/A,FALSE,"CURVA ""S"" GLOBAL ";#N/A,#N/A,FALSE,"CURVA ""S"" 1998 "}</definedName>
    <definedName name="SFGAST5" localSheetId="4" hidden="1">{#N/A,#N/A,FALSE,"IC_Global";#N/A,#N/A,FALSE,"IC_Global (98-f)";#N/A,#N/A,FALSE,"Inc";#N/A,#N/A,FALSE,"CAMBIOS (2)";#N/A,#N/A,FALSE,"EXPL Inc.";#N/A,#N/A,FALSE,"HITOS98";#N/A,#N/A,FALSE,"CURVA ""S"" GLOBAL ";#N/A,#N/A,FALSE,"CURVA ""S"" 1998 "}</definedName>
    <definedName name="SFGAST5" hidden="1">{#N/A,#N/A,FALSE,"IC_Global";#N/A,#N/A,FALSE,"IC_Global (98-f)";#N/A,#N/A,FALSE,"Inc";#N/A,#N/A,FALSE,"CAMBIOS (2)";#N/A,#N/A,FALSE,"EXPL Inc.";#N/A,#N/A,FALSE,"HITOS98";#N/A,#N/A,FALSE,"CURVA ""S"" GLOBAL ";#N/A,#N/A,FALSE,"CURVA ""S"" 1998 "}</definedName>
    <definedName name="sfsdaf" localSheetId="2" hidden="1">{"year1",#N/A,FALSE,"IZT";"year2",#N/A,FALSE,"IZT"}</definedName>
    <definedName name="sfsdaf" localSheetId="4" hidden="1">{"year1",#N/A,FALSE,"IZT";"year2",#N/A,FALSE,"IZT"}</definedName>
    <definedName name="sfsdaf" hidden="1">{"year1",#N/A,FALSE,"IZT";"year2",#N/A,FALSE,"IZT"}</definedName>
    <definedName name="SFSTRT" localSheetId="2" hidden="1">{#N/A,#N/A,FALSE,"masez (10)";#N/A,#N/A,FALSE,"masez (7)";#N/A,#N/A,FALSE,"masez (6)";#N/A,#N/A,FALSE,"masez (5)";#N/A,#N/A,FALSE,"masez (4)";#N/A,#N/A,FALSE,"masez (3)";#N/A,#N/A,FALSE,"masez (2)";#N/A,#N/A,FALSE,"GME";#N/A,#N/A,FALSE,"masez"}</definedName>
    <definedName name="SFSTRT" localSheetId="4" hidden="1">{#N/A,#N/A,FALSE,"masez (10)";#N/A,#N/A,FALSE,"masez (7)";#N/A,#N/A,FALSE,"masez (6)";#N/A,#N/A,FALSE,"masez (5)";#N/A,#N/A,FALSE,"masez (4)";#N/A,#N/A,FALSE,"masez (3)";#N/A,#N/A,FALSE,"masez (2)";#N/A,#N/A,FALSE,"GME";#N/A,#N/A,FALSE,"masez"}</definedName>
    <definedName name="SFSTRT" hidden="1">{#N/A,#N/A,FALSE,"masez (10)";#N/A,#N/A,FALSE,"masez (7)";#N/A,#N/A,FALSE,"masez (6)";#N/A,#N/A,FALSE,"masez (5)";#N/A,#N/A,FALSE,"masez (4)";#N/A,#N/A,FALSE,"masez (3)";#N/A,#N/A,FALSE,"masez (2)";#N/A,#N/A,FALSE,"GME";#N/A,#N/A,FALSE,"masez"}</definedName>
    <definedName name="sgsd" localSheetId="2" hidden="1">{#N/A,#N/A,TRUE,"FA 1 &amp; 2";#N/A,#N/A,TRUE,"FA 3 &amp; 4";#N/A,#N/A,TRUE,"FA 5 &amp; 6";#N/A,#N/A,TRUE,"FA 7 &amp; 8";#N/A,#N/A,TRUE,"FA 9 &amp; 10";#N/A,#N/A,TRUE,"FA 11";#N/A,#N/A,TRUE,"FA 12";#N/A,#N/A,TRUE,"FA 13";#N/A,#N/A,TRUE,"FA 14 &amp; 15"}</definedName>
    <definedName name="sgsd" localSheetId="4" hidden="1">{#N/A,#N/A,TRUE,"FA 1 &amp; 2";#N/A,#N/A,TRUE,"FA 3 &amp; 4";#N/A,#N/A,TRUE,"FA 5 &amp; 6";#N/A,#N/A,TRUE,"FA 7 &amp; 8";#N/A,#N/A,TRUE,"FA 9 &amp; 10";#N/A,#N/A,TRUE,"FA 11";#N/A,#N/A,TRUE,"FA 12";#N/A,#N/A,TRUE,"FA 13";#N/A,#N/A,TRUE,"FA 14 &amp; 15"}</definedName>
    <definedName name="sgsd" hidden="1">{#N/A,#N/A,TRUE,"FA 1 &amp; 2";#N/A,#N/A,TRUE,"FA 3 &amp; 4";#N/A,#N/A,TRUE,"FA 5 &amp; 6";#N/A,#N/A,TRUE,"FA 7 &amp; 8";#N/A,#N/A,TRUE,"FA 9 &amp; 10";#N/A,#N/A,TRUE,"FA 11";#N/A,#N/A,TRUE,"FA 12";#N/A,#N/A,TRUE,"FA 13";#N/A,#N/A,TRUE,"FA 14 &amp; 15"}</definedName>
    <definedName name="Side_X">#REF!</definedName>
    <definedName name="Side_Y">#REF!</definedName>
    <definedName name="solver_adj" localSheetId="2" hidden="1">#REF!</definedName>
    <definedName name="solver_adj" localSheetId="4" hidden="1">#REF!</definedName>
    <definedName name="solver_adj" hidden="1">#REF!</definedName>
    <definedName name="solver_cvg" hidden="1">0.001</definedName>
    <definedName name="solver_drv" hidden="1">1</definedName>
    <definedName name="solver_est" hidden="1">1</definedName>
    <definedName name="solver_itr" hidden="1">100</definedName>
    <definedName name="solver_lin" hidden="1">0</definedName>
    <definedName name="solver_neg" hidden="1">2</definedName>
    <definedName name="solver_num" hidden="1">0</definedName>
    <definedName name="solver_nwt" hidden="1">1</definedName>
    <definedName name="solver_opt" hidden="1">#REF!</definedName>
    <definedName name="solver_opt1" hidden="1">#REF!</definedName>
    <definedName name="solver_pre" hidden="1">0.000001</definedName>
    <definedName name="solver_scl" hidden="1">2</definedName>
    <definedName name="solver_sho" hidden="1">2</definedName>
    <definedName name="solver_tim" hidden="1">100</definedName>
    <definedName name="solver_tol" hidden="1">0.05</definedName>
    <definedName name="solver_typ" hidden="1">1</definedName>
    <definedName name="solver_val" hidden="1">0</definedName>
    <definedName name="SpecialPrice" hidden="1">#REF!</definedName>
    <definedName name="sryidfy" localSheetId="2" hidden="1">{#N/A,#N/A,FALSE,"Sheet 7";#N/A,#N/A,FALSE,"Sheet 13"}</definedName>
    <definedName name="sryidfy" localSheetId="4" hidden="1">{#N/A,#N/A,FALSE,"Sheet 7";#N/A,#N/A,FALSE,"Sheet 13"}</definedName>
    <definedName name="sryidfy" hidden="1">{#N/A,#N/A,FALSE,"Sheet 7";#N/A,#N/A,FALSE,"Sheet 13"}</definedName>
    <definedName name="ss" localSheetId="2" hidden="1">{"year1",#N/A,FALSE,"IZT";"year2",#N/A,FALSE,"IZT"}</definedName>
    <definedName name="ss" localSheetId="4" hidden="1">{"year1",#N/A,FALSE,"IZT";"year2",#N/A,FALSE,"IZT"}</definedName>
    <definedName name="ss" hidden="1">{"year1",#N/A,FALSE,"IZT";"year2",#N/A,FALSE,"IZT"}</definedName>
    <definedName name="sss" localSheetId="2" hidden="1">{#N/A,#N/A,FALSE,"masez (10)";#N/A,#N/A,FALSE,"masez (7)";#N/A,#N/A,FALSE,"masez (6)";#N/A,#N/A,FALSE,"masez (5)";#N/A,#N/A,FALSE,"masez (4)";#N/A,#N/A,FALSE,"masez (3)";#N/A,#N/A,FALSE,"masez (2)";#N/A,#N/A,FALSE,"GME";#N/A,#N/A,FALSE,"masez"}</definedName>
    <definedName name="sss" localSheetId="4" hidden="1">{#N/A,#N/A,FALSE,"masez (10)";#N/A,#N/A,FALSE,"masez (7)";#N/A,#N/A,FALSE,"masez (6)";#N/A,#N/A,FALSE,"masez (5)";#N/A,#N/A,FALSE,"masez (4)";#N/A,#N/A,FALSE,"masez (3)";#N/A,#N/A,FALSE,"masez (2)";#N/A,#N/A,FALSE,"GME";#N/A,#N/A,FALSE,"masez"}</definedName>
    <definedName name="sss" hidden="1">{#N/A,#N/A,FALSE,"masez (10)";#N/A,#N/A,FALSE,"masez (7)";#N/A,#N/A,FALSE,"masez (6)";#N/A,#N/A,FALSE,"masez (5)";#N/A,#N/A,FALSE,"masez (4)";#N/A,#N/A,FALSE,"masez (3)";#N/A,#N/A,FALSE,"masez (2)";#N/A,#N/A,FALSE,"GME";#N/A,#N/A,FALSE,"masez"}</definedName>
    <definedName name="ssss" localSheetId="2" hidden="1">#REF!</definedName>
    <definedName name="ssss" localSheetId="4" hidden="1">#REF!</definedName>
    <definedName name="ssss" hidden="1">#REF!</definedName>
    <definedName name="sssss" localSheetId="2" hidden="1">{#N/A,#N/A,FALSE,"Total_OC015";#N/A,#N/A,FALSE,"ADMIN";#N/A,#N/A,FALSE,"PROCES";#N/A,#N/A,FALSE,"mecan";#N/A,#N/A,FALSE,"civil";#N/A,#N/A,FALSE,"CAÑER";#N/A,#N/A,FALSE,"ELEC";#N/A,#N/A,FALSE,"INSTR"}</definedName>
    <definedName name="sssss" localSheetId="4" hidden="1">{#N/A,#N/A,FALSE,"Total_OC015";#N/A,#N/A,FALSE,"ADMIN";#N/A,#N/A,FALSE,"PROCES";#N/A,#N/A,FALSE,"mecan";#N/A,#N/A,FALSE,"civil";#N/A,#N/A,FALSE,"CAÑER";#N/A,#N/A,FALSE,"ELEC";#N/A,#N/A,FALSE,"INSTR"}</definedName>
    <definedName name="sssss" hidden="1">{#N/A,#N/A,FALSE,"Total_OC015";#N/A,#N/A,FALSE,"ADMIN";#N/A,#N/A,FALSE,"PROCES";#N/A,#N/A,FALSE,"mecan";#N/A,#N/A,FALSE,"civil";#N/A,#N/A,FALSE,"CAÑER";#N/A,#N/A,FALSE,"ELEC";#N/A,#N/A,FALSE,"INSTR"}</definedName>
    <definedName name="Status">#REF!</definedName>
    <definedName name="stj" localSheetId="2"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stj" localSheetId="4"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stj"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streatham" localSheetId="2" hidden="1">{#N/A,#N/A,FALSE,"Extension Title";#N/A,#N/A,FALSE,"Extensions Main";#N/A,#N/A,FALSE,"Christchurst";#N/A,#N/A,FALSE,"Larkfield Extension";#N/A,#N/A,FALSE,"Taunton";#N/A,#N/A,FALSE,"Farlington";#N/A,#N/A,FALSE,"Sidney Street";#N/A,#N/A,FALSE,"Tamworth";#N/A,#N/A,FALSE,"New Build Main"}</definedName>
    <definedName name="streatham" localSheetId="4" hidden="1">{#N/A,#N/A,FALSE,"Extension Title";#N/A,#N/A,FALSE,"Extensions Main";#N/A,#N/A,FALSE,"Christchurst";#N/A,#N/A,FALSE,"Larkfield Extension";#N/A,#N/A,FALSE,"Taunton";#N/A,#N/A,FALSE,"Farlington";#N/A,#N/A,FALSE,"Sidney Street";#N/A,#N/A,FALSE,"Tamworth";#N/A,#N/A,FALSE,"New Build Main"}</definedName>
    <definedName name="streatham" hidden="1">{#N/A,#N/A,FALSE,"Extension Title";#N/A,#N/A,FALSE,"Extensions Main";#N/A,#N/A,FALSE,"Christchurst";#N/A,#N/A,FALSE,"Larkfield Extension";#N/A,#N/A,FALSE,"Taunton";#N/A,#N/A,FALSE,"Farlington";#N/A,#N/A,FALSE,"Sidney Street";#N/A,#N/A,FALSE,"Tamworth";#N/A,#N/A,FALSE,"New Build Main"}</definedName>
    <definedName name="Swadlincote" localSheetId="2" hidden="1">{#N/A,#N/A,FALSE,"Extension Title";#N/A,#N/A,FALSE,"Extensions Main";#N/A,#N/A,FALSE,"Christchurst";#N/A,#N/A,FALSE,"Larkfield Extension";#N/A,#N/A,FALSE,"Taunton";#N/A,#N/A,FALSE,"Farlington";#N/A,#N/A,FALSE,"Sidney Street";#N/A,#N/A,FALSE,"Tamworth";#N/A,#N/A,FALSE,"New Build Main"}</definedName>
    <definedName name="Swadlincote" localSheetId="4" hidden="1">{#N/A,#N/A,FALSE,"Extension Title";#N/A,#N/A,FALSE,"Extensions Main";#N/A,#N/A,FALSE,"Christchurst";#N/A,#N/A,FALSE,"Larkfield Extension";#N/A,#N/A,FALSE,"Taunton";#N/A,#N/A,FALSE,"Farlington";#N/A,#N/A,FALSE,"Sidney Street";#N/A,#N/A,FALSE,"Tamworth";#N/A,#N/A,FALSE,"New Build Main"}</definedName>
    <definedName name="Swadlincote" hidden="1">{#N/A,#N/A,FALSE,"Extension Title";#N/A,#N/A,FALSE,"Extensions Main";#N/A,#N/A,FALSE,"Christchurst";#N/A,#N/A,FALSE,"Larkfield Extension";#N/A,#N/A,FALSE,"Taunton";#N/A,#N/A,FALSE,"Farlington";#N/A,#N/A,FALSE,"Sidney Street";#N/A,#N/A,FALSE,"Tamworth";#N/A,#N/A,FALSE,"New Build Main"}</definedName>
    <definedName name="t" localSheetId="2" hidden="1">{#N/A,#N/A,FALSE,"Total_OC015";#N/A,#N/A,FALSE,"ADMIN";#N/A,#N/A,FALSE,"PROCES";#N/A,#N/A,FALSE,"mecan";#N/A,#N/A,FALSE,"civil";#N/A,#N/A,FALSE,"CAÑER";#N/A,#N/A,FALSE,"ELEC";#N/A,#N/A,FALSE,"INSTR"}</definedName>
    <definedName name="t" localSheetId="4" hidden="1">{#N/A,#N/A,FALSE,"Total_OC015";#N/A,#N/A,FALSE,"ADMIN";#N/A,#N/A,FALSE,"PROCES";#N/A,#N/A,FALSE,"mecan";#N/A,#N/A,FALSE,"civil";#N/A,#N/A,FALSE,"CAÑER";#N/A,#N/A,FALSE,"ELEC";#N/A,#N/A,FALSE,"INSTR"}</definedName>
    <definedName name="t" hidden="1">{#N/A,#N/A,FALSE,"Total_OC015";#N/A,#N/A,FALSE,"ADMIN";#N/A,#N/A,FALSE,"PROCES";#N/A,#N/A,FALSE,"mecan";#N/A,#N/A,FALSE,"civil";#N/A,#N/A,FALSE,"CAÑER";#N/A,#N/A,FALSE,"ELEC";#N/A,#N/A,FALSE,"INSTR"}</definedName>
    <definedName name="tbl_ProdInfo" hidden="1">#REF!</definedName>
    <definedName name="tduokdtkyd" localSheetId="2" hidden="1">{#N/A,#N/A,FALSE,"Cover";"Graphs",#N/A,FALSE,"Graphs";"KVA",#N/A,FALSE,"KVA"}</definedName>
    <definedName name="tduokdtkyd" localSheetId="4" hidden="1">{#N/A,#N/A,FALSE,"Cover";"Graphs",#N/A,FALSE,"Graphs";"KVA",#N/A,FALSE,"KVA"}</definedName>
    <definedName name="tduokdtkyd" hidden="1">{#N/A,#N/A,FALSE,"Cover";"Graphs",#N/A,FALSE,"Graphs";"KVA",#N/A,FALSE,"KVA"}</definedName>
    <definedName name="test" localSheetId="2"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test" localSheetId="4"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test"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test1" localSheetId="2" hidden="1">{#N/A,#N/A,FALSE,"Project Properties";#N/A,#N/A,FALSE,"Eng %";#N/A,#N/A,FALSE,"ENGFORM";#N/A,#N/A,FALSE,"staffing";#N/A,#N/A,FALSE,"spending"}</definedName>
    <definedName name="test1" localSheetId="4" hidden="1">{#N/A,#N/A,FALSE,"Project Properties";#N/A,#N/A,FALSE,"Eng %";#N/A,#N/A,FALSE,"ENGFORM";#N/A,#N/A,FALSE,"staffing";#N/A,#N/A,FALSE,"spending"}</definedName>
    <definedName name="test1" hidden="1">{#N/A,#N/A,FALSE,"Project Properties";#N/A,#N/A,FALSE,"Eng %";#N/A,#N/A,FALSE,"ENGFORM";#N/A,#N/A,FALSE,"staffing";#N/A,#N/A,FALSE,"spending"}</definedName>
    <definedName name="testito" localSheetId="2" hidden="1">{"Sens Table",#N/A,FALSE,"Timing &amp; Assumptions";#N/A,#N/A,FALSE,"Key Data &amp; Results";"Cash Flow",#N/A,FALSE,"Cash Flows";#N/A,#N/A,FALSE,"Table of Contents";"Total Op Expenses Base Case",#N/A,FALSE,"Total Op Costs";"Plant Opex Base Case",#N/A,FALSE,"Plant Operating Expenses";"Mine Opex Base Case",#N/A,FALSE,"Mine Op Costs";"View_Base",#N/A,FALSE,"Labor Summary by Operation";"View_Base",#N/A,FALSE,"Labor by Function";"Cost Base",#N/A,FALSE,"Cost Table";"Book Base",#N/A,FALSE,"Book Depreciation";"Mine Plan Base Case",#N/A,FALSE,"Mine Plan";"Unit Costs",#N/A,FALSE,"Timing &amp; Assumptions"}</definedName>
    <definedName name="testito" localSheetId="4" hidden="1">{"Sens Table",#N/A,FALSE,"Timing &amp; Assumptions";#N/A,#N/A,FALSE,"Key Data &amp; Results";"Cash Flow",#N/A,FALSE,"Cash Flows";#N/A,#N/A,FALSE,"Table of Contents";"Total Op Expenses Base Case",#N/A,FALSE,"Total Op Costs";"Plant Opex Base Case",#N/A,FALSE,"Plant Operating Expenses";"Mine Opex Base Case",#N/A,FALSE,"Mine Op Costs";"View_Base",#N/A,FALSE,"Labor Summary by Operation";"View_Base",#N/A,FALSE,"Labor by Function";"Cost Base",#N/A,FALSE,"Cost Table";"Book Base",#N/A,FALSE,"Book Depreciation";"Mine Plan Base Case",#N/A,FALSE,"Mine Plan";"Unit Costs",#N/A,FALSE,"Timing &amp; Assumptions"}</definedName>
    <definedName name="testito" hidden="1">{"Sens Table",#N/A,FALSE,"Timing &amp; Assumptions";#N/A,#N/A,FALSE,"Key Data &amp; Results";"Cash Flow",#N/A,FALSE,"Cash Flows";#N/A,#N/A,FALSE,"Table of Contents";"Total Op Expenses Base Case",#N/A,FALSE,"Total Op Costs";"Plant Opex Base Case",#N/A,FALSE,"Plant Operating Expenses";"Mine Opex Base Case",#N/A,FALSE,"Mine Op Costs";"View_Base",#N/A,FALSE,"Labor Summary by Operation";"View_Base",#N/A,FALSE,"Labor by Function";"Cost Base",#N/A,FALSE,"Cost Table";"Book Base",#N/A,FALSE,"Book Depreciation";"Mine Plan Base Case",#N/A,FALSE,"Mine Plan";"Unit Costs",#N/A,FALSE,"Timing &amp; Assumptions"}</definedName>
    <definedName name="TM" hidden="1">#REF!</definedName>
    <definedName name="ToSort">#REF!</definedName>
    <definedName name="track" localSheetId="2"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track" localSheetId="4"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track"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ttt.xls" localSheetId="2" hidden="1">{#N/A,#N/A,FALSE,"OUTPUT SHEET "}</definedName>
    <definedName name="ttt.xls" localSheetId="4" hidden="1">{#N/A,#N/A,FALSE,"OUTPUT SHEET "}</definedName>
    <definedName name="ttt.xls" hidden="1">{#N/A,#N/A,FALSE,"OUTPUT SHEET "}</definedName>
    <definedName name="ttttttttt" localSheetId="2" hidden="1">{#N/A,#N/A,FALSE,"Cover Page";#N/A,#N/A,FALSE,"Contents Page";#N/A,#N/A,FALSE,"Distribution Page";#N/A,#N/A,FALSE,"Divider Page - KPI1";#N/A,#N/A,FALSE,"Divider Page - KPI2";#N/A,#N/A,FALSE,"Divider Page - KPI3";#N/A,#N/A,FALSE,"Divider Page - KPI4";#N/A,#N/A,FALSE,"Divider Page - KPI5";#N/A,#N/A,FALSE,"Divider Page - KPI6";#N/A,#N/A,FALSE,"Divider Page - KPI7";#N/A,#N/A,FALSE,"Divider Page - KPI8"}</definedName>
    <definedName name="ttttttttt" localSheetId="4" hidden="1">{#N/A,#N/A,FALSE,"Cover Page";#N/A,#N/A,FALSE,"Contents Page";#N/A,#N/A,FALSE,"Distribution Page";#N/A,#N/A,FALSE,"Divider Page - KPI1";#N/A,#N/A,FALSE,"Divider Page - KPI2";#N/A,#N/A,FALSE,"Divider Page - KPI3";#N/A,#N/A,FALSE,"Divider Page - KPI4";#N/A,#N/A,FALSE,"Divider Page - KPI5";#N/A,#N/A,FALSE,"Divider Page - KPI6";#N/A,#N/A,FALSE,"Divider Page - KPI7";#N/A,#N/A,FALSE,"Divider Page - KPI8"}</definedName>
    <definedName name="ttttttttt" hidden="1">{#N/A,#N/A,FALSE,"Cover Page";#N/A,#N/A,FALSE,"Contents Page";#N/A,#N/A,FALSE,"Distribution Page";#N/A,#N/A,FALSE,"Divider Page - KPI1";#N/A,#N/A,FALSE,"Divider Page - KPI2";#N/A,#N/A,FALSE,"Divider Page - KPI3";#N/A,#N/A,FALSE,"Divider Page - KPI4";#N/A,#N/A,FALSE,"Divider Page - KPI5";#N/A,#N/A,FALSE,"Divider Page - KPI6";#N/A,#N/A,FALSE,"Divider Page - KPI7";#N/A,#N/A,FALSE,"Divider Page - KPI8"}</definedName>
    <definedName name="tuut" localSheetId="2" hidden="1">{#N/A,#N/A,FALSE,"masez (10)";#N/A,#N/A,FALSE,"masez (7)";#N/A,#N/A,FALSE,"masez (6)";#N/A,#N/A,FALSE,"masez (5)";#N/A,#N/A,FALSE,"masez (4)";#N/A,#N/A,FALSE,"masez (3)";#N/A,#N/A,FALSE,"masez (2)";#N/A,#N/A,FALSE,"GME";#N/A,#N/A,FALSE,"masez"}</definedName>
    <definedName name="tuut" localSheetId="4" hidden="1">{#N/A,#N/A,FALSE,"masez (10)";#N/A,#N/A,FALSE,"masez (7)";#N/A,#N/A,FALSE,"masez (6)";#N/A,#N/A,FALSE,"masez (5)";#N/A,#N/A,FALSE,"masez (4)";#N/A,#N/A,FALSE,"masez (3)";#N/A,#N/A,FALSE,"masez (2)";#N/A,#N/A,FALSE,"GME";#N/A,#N/A,FALSE,"masez"}</definedName>
    <definedName name="tuut" hidden="1">{#N/A,#N/A,FALSE,"masez (10)";#N/A,#N/A,FALSE,"masez (7)";#N/A,#N/A,FALSE,"masez (6)";#N/A,#N/A,FALSE,"masez (5)";#N/A,#N/A,FALSE,"masez (4)";#N/A,#N/A,FALSE,"masez (3)";#N/A,#N/A,FALSE,"masez (2)";#N/A,#N/A,FALSE,"GME";#N/A,#N/A,FALSE,"masez"}</definedName>
    <definedName name="uiiui" localSheetId="2" hidden="1">{#N/A,#N/A,FALSE,"Trends - KPI's 1";#N/A,#N/A,FALSE,"Trends - KPI's 2";#N/A,#N/A,FALSE,"Level 1 &amp; 2 KPIs";#N/A,#N/A,FALSE,"Level 3 KPIs"}</definedName>
    <definedName name="uiiui" localSheetId="4" hidden="1">{#N/A,#N/A,FALSE,"Trends - KPI's 1";#N/A,#N/A,FALSE,"Trends - KPI's 2";#N/A,#N/A,FALSE,"Level 1 &amp; 2 KPIs";#N/A,#N/A,FALSE,"Level 3 KPIs"}</definedName>
    <definedName name="uiiui" hidden="1">{#N/A,#N/A,FALSE,"Trends - KPI's 1";#N/A,#N/A,FALSE,"Trends - KPI's 2";#N/A,#N/A,FALSE,"Level 1 &amp; 2 KPIs";#N/A,#N/A,FALSE,"Level 3 KPIs"}</definedName>
    <definedName name="uiuiuu" localSheetId="2" hidden="1">{#N/A,#N/A,FALSE,"Total_OC015";#N/A,#N/A,FALSE,"ADMIN";#N/A,#N/A,FALSE,"PROCES";#N/A,#N/A,FALSE,"mecan";#N/A,#N/A,FALSE,"civil";#N/A,#N/A,FALSE,"CAÑER";#N/A,#N/A,FALSE,"ELEC";#N/A,#N/A,FALSE,"INSTR"}</definedName>
    <definedName name="uiuiuu" localSheetId="4" hidden="1">{#N/A,#N/A,FALSE,"Total_OC015";#N/A,#N/A,FALSE,"ADMIN";#N/A,#N/A,FALSE,"PROCES";#N/A,#N/A,FALSE,"mecan";#N/A,#N/A,FALSE,"civil";#N/A,#N/A,FALSE,"CAÑER";#N/A,#N/A,FALSE,"ELEC";#N/A,#N/A,FALSE,"INSTR"}</definedName>
    <definedName name="uiuiuu" hidden="1">{#N/A,#N/A,FALSE,"Total_OC015";#N/A,#N/A,FALSE,"ADMIN";#N/A,#N/A,FALSE,"PROCES";#N/A,#N/A,FALSE,"mecan";#N/A,#N/A,FALSE,"civil";#N/A,#N/A,FALSE,"CAÑER";#N/A,#N/A,FALSE,"ELEC";#N/A,#N/A,FALSE,"INSTR"}</definedName>
    <definedName name="uuuuuuuuuuuu" localSheetId="2"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uuuuuuuuuuuu" localSheetId="4"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uuuuuuuuuuuu"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uyrtuytuytry" localSheetId="2" hidden="1">{#N/A,#N/A,TRUE,"Executive Summary ";#N/A,#N/A,TRUE,"Trends - KPI's 1";#N/A,#N/A,TRUE,"Level 1 &amp; 2 KPIs";#N/A,#N/A,TRUE,"Trends - KPI's 2";#N/A,#N/A,TRUE,"Level 3 KPIs";#N/A,#N/A,TRUE,"KPI trend analysis 1&amp;2";#N/A,#N/A,TRUE,"KPI trend analysis 3&amp;4";#N/A,#N/A,TRUE,"KPI trend analysis 5&amp;6";#N/A,#N/A,TRUE,"C.A. PfPI";#N/A,#N/A,TRUE,"Incident Analysis";#N/A,#N/A,TRUE,"KPI trend analysis 7&amp;8";#N/A,#N/A,TRUE,"KPI trend analysis 9&amp;10";#N/A,#N/A,TRUE,"TSR Causal";#N/A,#N/A,TRUE,"Headcount 1";#N/A,#N/A,TRUE,"Headcount 2";#N/A,#N/A,TRUE,"KPI trend analysis 11&amp;12";#N/A,#N/A,TRUE,"Trends - Finance";#N/A,#N/A,TRUE,"Finance Summary";#N/A,#N/A,TRUE,"Balance Sheet";#N/A,#N/A,TRUE,"Finance trend analysis 1&amp;2";#N/A,#N/A,TRUE,"Schedule 4";#N/A,#N/A,TRUE,"Schedule 8";#N/A,#N/A,TRUE,"Finance trend analysis 3&amp;4";#N/A,#N/A,TRUE,"OPEX C.A.";#N/A,#N/A,TRUE,"Staff Costs C.A.";#N/A,#N/A,TRUE,"IMC Maintenance";#N/A,#N/A,TRUE,"Other Infra";#N/A,#N/A,TRUE,"Finance trend analysis 5&amp;6";#N/A,#N/A,TRUE,"Track Renewals Summary";#N/A,#N/A,TRUE,"Track Renewals Unit Costs";#N/A,#N/A,TRUE,"Track Unit Costs NE";#N/A,#N/A,TRUE,"Track Unit Costs GN";#N/A,#N/A,TRUE,"S&amp;T Renewals";#N/A,#N/A,TRUE,"Track Unit Costs INV";#N/A,#N/A,TRUE,"Other Renewals";#N/A,#N/A,TRUE,"Enhancements"}</definedName>
    <definedName name="uyrtuytuytry" localSheetId="4" hidden="1">{#N/A,#N/A,TRUE,"Executive Summary ";#N/A,#N/A,TRUE,"Trends - KPI's 1";#N/A,#N/A,TRUE,"Level 1 &amp; 2 KPIs";#N/A,#N/A,TRUE,"Trends - KPI's 2";#N/A,#N/A,TRUE,"Level 3 KPIs";#N/A,#N/A,TRUE,"KPI trend analysis 1&amp;2";#N/A,#N/A,TRUE,"KPI trend analysis 3&amp;4";#N/A,#N/A,TRUE,"KPI trend analysis 5&amp;6";#N/A,#N/A,TRUE,"C.A. PfPI";#N/A,#N/A,TRUE,"Incident Analysis";#N/A,#N/A,TRUE,"KPI trend analysis 7&amp;8";#N/A,#N/A,TRUE,"KPI trend analysis 9&amp;10";#N/A,#N/A,TRUE,"TSR Causal";#N/A,#N/A,TRUE,"Headcount 1";#N/A,#N/A,TRUE,"Headcount 2";#N/A,#N/A,TRUE,"KPI trend analysis 11&amp;12";#N/A,#N/A,TRUE,"Trends - Finance";#N/A,#N/A,TRUE,"Finance Summary";#N/A,#N/A,TRUE,"Balance Sheet";#N/A,#N/A,TRUE,"Finance trend analysis 1&amp;2";#N/A,#N/A,TRUE,"Schedule 4";#N/A,#N/A,TRUE,"Schedule 8";#N/A,#N/A,TRUE,"Finance trend analysis 3&amp;4";#N/A,#N/A,TRUE,"OPEX C.A.";#N/A,#N/A,TRUE,"Staff Costs C.A.";#N/A,#N/A,TRUE,"IMC Maintenance";#N/A,#N/A,TRUE,"Other Infra";#N/A,#N/A,TRUE,"Finance trend analysis 5&amp;6";#N/A,#N/A,TRUE,"Track Renewals Summary";#N/A,#N/A,TRUE,"Track Renewals Unit Costs";#N/A,#N/A,TRUE,"Track Unit Costs NE";#N/A,#N/A,TRUE,"Track Unit Costs GN";#N/A,#N/A,TRUE,"S&amp;T Renewals";#N/A,#N/A,TRUE,"Track Unit Costs INV";#N/A,#N/A,TRUE,"Other Renewals";#N/A,#N/A,TRUE,"Enhancements"}</definedName>
    <definedName name="uyrtuytuytry" hidden="1">{#N/A,#N/A,TRUE,"Executive Summary ";#N/A,#N/A,TRUE,"Trends - KPI's 1";#N/A,#N/A,TRUE,"Level 1 &amp; 2 KPIs";#N/A,#N/A,TRUE,"Trends - KPI's 2";#N/A,#N/A,TRUE,"Level 3 KPIs";#N/A,#N/A,TRUE,"KPI trend analysis 1&amp;2";#N/A,#N/A,TRUE,"KPI trend analysis 3&amp;4";#N/A,#N/A,TRUE,"KPI trend analysis 5&amp;6";#N/A,#N/A,TRUE,"C.A. PfPI";#N/A,#N/A,TRUE,"Incident Analysis";#N/A,#N/A,TRUE,"KPI trend analysis 7&amp;8";#N/A,#N/A,TRUE,"KPI trend analysis 9&amp;10";#N/A,#N/A,TRUE,"TSR Causal";#N/A,#N/A,TRUE,"Headcount 1";#N/A,#N/A,TRUE,"Headcount 2";#N/A,#N/A,TRUE,"KPI trend analysis 11&amp;12";#N/A,#N/A,TRUE,"Trends - Finance";#N/A,#N/A,TRUE,"Finance Summary";#N/A,#N/A,TRUE,"Balance Sheet";#N/A,#N/A,TRUE,"Finance trend analysis 1&amp;2";#N/A,#N/A,TRUE,"Schedule 4";#N/A,#N/A,TRUE,"Schedule 8";#N/A,#N/A,TRUE,"Finance trend analysis 3&amp;4";#N/A,#N/A,TRUE,"OPEX C.A.";#N/A,#N/A,TRUE,"Staff Costs C.A.";#N/A,#N/A,TRUE,"IMC Maintenance";#N/A,#N/A,TRUE,"Other Infra";#N/A,#N/A,TRUE,"Finance trend analysis 5&amp;6";#N/A,#N/A,TRUE,"Track Renewals Summary";#N/A,#N/A,TRUE,"Track Renewals Unit Costs";#N/A,#N/A,TRUE,"Track Unit Costs NE";#N/A,#N/A,TRUE,"Track Unit Costs GN";#N/A,#N/A,TRUE,"S&amp;T Renewals";#N/A,#N/A,TRUE,"Track Unit Costs INV";#N/A,#N/A,TRUE,"Other Renewals";#N/A,#N/A,TRUE,"Enhancements"}</definedName>
    <definedName name="uyuyry" localSheetId="2" hidden="1">{#N/A,#N/A,FALSE,"Cover";"Graphs",#N/A,FALSE,"Graphs";"KVA",#N/A,FALSE,"KVA"}</definedName>
    <definedName name="uyuyry" localSheetId="4" hidden="1">{#N/A,#N/A,FALSE,"Cover";"Graphs",#N/A,FALSE,"Graphs";"KVA",#N/A,FALSE,"KVA"}</definedName>
    <definedName name="uyuyry" hidden="1">{#N/A,#N/A,FALSE,"Cover";"Graphs",#N/A,FALSE,"Graphs";"KVA",#N/A,FALSE,"KVA"}</definedName>
    <definedName name="v" localSheetId="2" hidden="1">{#N/A,#N/A,FALSE,"Sheet1";#N/A,#N/A,FALSE,"Mand E";#N/A,#N/A,FALSE,"Supervision";#N/A,#N/A,FALSE,"Prelims"}</definedName>
    <definedName name="v" localSheetId="4" hidden="1">{#N/A,#N/A,FALSE,"Sheet1";#N/A,#N/A,FALSE,"Mand E";#N/A,#N/A,FALSE,"Supervision";#N/A,#N/A,FALSE,"Prelims"}</definedName>
    <definedName name="v" hidden="1">{#N/A,#N/A,FALSE,"Sheet1";#N/A,#N/A,FALSE,"Mand E";#N/A,#N/A,FALSE,"Supervision";#N/A,#N/A,FALSE,"Prelims"}</definedName>
    <definedName name="vbcvbv" localSheetId="2" hidden="1">{#N/A,#N/A,FALSE,"Extension Title";#N/A,#N/A,FALSE,"Extensions Main";#N/A,#N/A,FALSE,"Christchurst";#N/A,#N/A,FALSE,"Larkfield Extension";#N/A,#N/A,FALSE,"Taunton";#N/A,#N/A,FALSE,"Farlington";#N/A,#N/A,FALSE,"Sidney Street";#N/A,#N/A,FALSE,"Tamworth";#N/A,#N/A,FALSE,"New Build Main"}</definedName>
    <definedName name="vbcvbv" localSheetId="4" hidden="1">{#N/A,#N/A,FALSE,"Extension Title";#N/A,#N/A,FALSE,"Extensions Main";#N/A,#N/A,FALSE,"Christchurst";#N/A,#N/A,FALSE,"Larkfield Extension";#N/A,#N/A,FALSE,"Taunton";#N/A,#N/A,FALSE,"Farlington";#N/A,#N/A,FALSE,"Sidney Street";#N/A,#N/A,FALSE,"Tamworth";#N/A,#N/A,FALSE,"New Build Main"}</definedName>
    <definedName name="vbcvbv" hidden="1">{#N/A,#N/A,FALSE,"Extension Title";#N/A,#N/A,FALSE,"Extensions Main";#N/A,#N/A,FALSE,"Christchurst";#N/A,#N/A,FALSE,"Larkfield Extension";#N/A,#N/A,FALSE,"Taunton";#N/A,#N/A,FALSE,"Farlington";#N/A,#N/A,FALSE,"Sidney Street";#N/A,#N/A,FALSE,"Tamworth";#N/A,#N/A,FALSE,"New Build Main"}</definedName>
    <definedName name="vcnbvc" localSheetId="2" hidden="1">{#N/A,#N/A,FALSE,"Cover";"Graphs",#N/A,FALSE,"Graphs";"KVA",#N/A,FALSE,"KVA"}</definedName>
    <definedName name="vcnbvc" localSheetId="4" hidden="1">{#N/A,#N/A,FALSE,"Cover";"Graphs",#N/A,FALSE,"Graphs";"KVA",#N/A,FALSE,"KVA"}</definedName>
    <definedName name="vcnbvc" hidden="1">{#N/A,#N/A,FALSE,"Cover";"Graphs",#N/A,FALSE,"Graphs";"KVA",#N/A,FALSE,"KVA"}</definedName>
    <definedName name="VCXNVJHKKLYJ" localSheetId="2" hidden="1">{#N/A,#N/A,FALSE,"masez (10)";#N/A,#N/A,FALSE,"masez (7)";#N/A,#N/A,FALSE,"masez (6)";#N/A,#N/A,FALSE,"masez (5)";#N/A,#N/A,FALSE,"masez (4)";#N/A,#N/A,FALSE,"masez (3)";#N/A,#N/A,FALSE,"masez (2)";#N/A,#N/A,FALSE,"GME";#N/A,#N/A,FALSE,"masez"}</definedName>
    <definedName name="VCXNVJHKKLYJ" localSheetId="4" hidden="1">{#N/A,#N/A,FALSE,"masez (10)";#N/A,#N/A,FALSE,"masez (7)";#N/A,#N/A,FALSE,"masez (6)";#N/A,#N/A,FALSE,"masez (5)";#N/A,#N/A,FALSE,"masez (4)";#N/A,#N/A,FALSE,"masez (3)";#N/A,#N/A,FALSE,"masez (2)";#N/A,#N/A,FALSE,"GME";#N/A,#N/A,FALSE,"masez"}</definedName>
    <definedName name="VCXNVJHKKLYJ" hidden="1">{#N/A,#N/A,FALSE,"masez (10)";#N/A,#N/A,FALSE,"masez (7)";#N/A,#N/A,FALSE,"masez (6)";#N/A,#N/A,FALSE,"masez (5)";#N/A,#N/A,FALSE,"masez (4)";#N/A,#N/A,FALSE,"masez (3)";#N/A,#N/A,FALSE,"masez (2)";#N/A,#N/A,FALSE,"GME";#N/A,#N/A,FALSE,"masez"}</definedName>
    <definedName name="vcxzvzcx" localSheetId="2" hidden="1">{"year1",#N/A,FALSE,"IZT";"year2",#N/A,FALSE,"IZT"}</definedName>
    <definedName name="vcxzvzcx" localSheetId="4" hidden="1">{"year1",#N/A,FALSE,"IZT";"year2",#N/A,FALSE,"IZT"}</definedName>
    <definedName name="vcxzvzcx" hidden="1">{"year1",#N/A,FALSE,"IZT";"year2",#N/A,FALSE,"IZT"}</definedName>
    <definedName name="vero" localSheetId="2" hidden="1">{"Sens Table",#N/A,FALSE,"Timing &amp; Assumptions";#N/A,#N/A,FALSE,"Key Data &amp; Results";"Cash Flow",#N/A,FALSE,"Cash Flows";#N/A,#N/A,FALSE,"Table of Contents";"Total Op Expenses Base Case",#N/A,FALSE,"Total Op Costs";"Plant Opex Base Case",#N/A,FALSE,"Plant Operating Expenses";"Mine Opex Base Case",#N/A,FALSE,"Mine Op Costs";"View_Base",#N/A,FALSE,"Labor Summary by Operation";"View_Base",#N/A,FALSE,"Labor by Function";"Cost Base",#N/A,FALSE,"Cost Table";"Book Base",#N/A,FALSE,"Book Depreciation";"Mine Plan Base Case",#N/A,FALSE,"Mine Plan";"Unit Costs",#N/A,FALSE,"Timing &amp; Assumptions"}</definedName>
    <definedName name="vero" localSheetId="4" hidden="1">{"Sens Table",#N/A,FALSE,"Timing &amp; Assumptions";#N/A,#N/A,FALSE,"Key Data &amp; Results";"Cash Flow",#N/A,FALSE,"Cash Flows";#N/A,#N/A,FALSE,"Table of Contents";"Total Op Expenses Base Case",#N/A,FALSE,"Total Op Costs";"Plant Opex Base Case",#N/A,FALSE,"Plant Operating Expenses";"Mine Opex Base Case",#N/A,FALSE,"Mine Op Costs";"View_Base",#N/A,FALSE,"Labor Summary by Operation";"View_Base",#N/A,FALSE,"Labor by Function";"Cost Base",#N/A,FALSE,"Cost Table";"Book Base",#N/A,FALSE,"Book Depreciation";"Mine Plan Base Case",#N/A,FALSE,"Mine Plan";"Unit Costs",#N/A,FALSE,"Timing &amp; Assumptions"}</definedName>
    <definedName name="vero" hidden="1">{"Sens Table",#N/A,FALSE,"Timing &amp; Assumptions";#N/A,#N/A,FALSE,"Key Data &amp; Results";"Cash Flow",#N/A,FALSE,"Cash Flows";#N/A,#N/A,FALSE,"Table of Contents";"Total Op Expenses Base Case",#N/A,FALSE,"Total Op Costs";"Plant Opex Base Case",#N/A,FALSE,"Plant Operating Expenses";"Mine Opex Base Case",#N/A,FALSE,"Mine Op Costs";"View_Base",#N/A,FALSE,"Labor Summary by Operation";"View_Base",#N/A,FALSE,"Labor by Function";"Cost Base",#N/A,FALSE,"Cost Table";"Book Base",#N/A,FALSE,"Book Depreciation";"Mine Plan Base Case",#N/A,FALSE,"Mine Plan";"Unit Costs",#N/A,FALSE,"Timing &amp; Assumptions"}</definedName>
    <definedName name="verti" localSheetId="2" hidden="1">{"desarrollo",#N/A,FALSE,"Cámara Camión";"resumen",#N/A,FALSE,"Cámara Camión";"eqprod",#N/A,FALSE,"Cámara Camión"}</definedName>
    <definedName name="verti" localSheetId="4" hidden="1">{"desarrollo",#N/A,FALSE,"Cámara Camión";"resumen",#N/A,FALSE,"Cámara Camión";"eqprod",#N/A,FALSE,"Cámara Camión"}</definedName>
    <definedName name="verti" hidden="1">{"desarrollo",#N/A,FALSE,"Cámara Camión";"resumen",#N/A,FALSE,"Cámara Camión";"eqprod",#N/A,FALSE,"Cámara Camión"}</definedName>
    <definedName name="vertical" localSheetId="2" hidden="1">{"desarrollo",#N/A,FALSE,"LHD Camión";"eqdllo",#N/A,FALSE,"LHD Camión";"eqprod",#N/A,FALSE,"LHD Camión";"Resumen",#N/A,FALSE,"LHD Camión"}</definedName>
    <definedName name="vertical" localSheetId="4" hidden="1">{"desarrollo",#N/A,FALSE,"LHD Camión";"eqdllo",#N/A,FALSE,"LHD Camión";"eqprod",#N/A,FALSE,"LHD Camión";"Resumen",#N/A,FALSE,"LHD Camión"}</definedName>
    <definedName name="vertical" hidden="1">{"desarrollo",#N/A,FALSE,"LHD Camión";"eqdllo",#N/A,FALSE,"LHD Camión";"eqprod",#N/A,FALSE,"LHD Camión";"Resumen",#N/A,FALSE,"LHD Camión"}</definedName>
    <definedName name="vg" localSheetId="2" hidden="1">{#N/A,#N/A,FALSE,"Project Properties";#N/A,#N/A,FALSE,"Eng %";#N/A,#N/A,FALSE,"ENGFORM";#N/A,#N/A,FALSE,"staffing";#N/A,#N/A,FALSE,"spending"}</definedName>
    <definedName name="vg" localSheetId="4" hidden="1">{#N/A,#N/A,FALSE,"Project Properties";#N/A,#N/A,FALSE,"Eng %";#N/A,#N/A,FALSE,"ENGFORM";#N/A,#N/A,FALSE,"staffing";#N/A,#N/A,FALSE,"spending"}</definedName>
    <definedName name="vg" hidden="1">{#N/A,#N/A,FALSE,"Project Properties";#N/A,#N/A,FALSE,"Eng %";#N/A,#N/A,FALSE,"ENGFORM";#N/A,#N/A,FALSE,"staffing";#N/A,#N/A,FALSE,"spending"}</definedName>
    <definedName name="vgfnt" localSheetId="2"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vgfnt" localSheetId="4"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vgfnt"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viio" localSheetId="2" hidden="1">{#N/A,#N/A,FALSE,"masez (10)";#N/A,#N/A,FALSE,"masez (7)";#N/A,#N/A,FALSE,"masez (6)";#N/A,#N/A,FALSE,"masez (5)";#N/A,#N/A,FALSE,"masez (4)";#N/A,#N/A,FALSE,"masez (3)";#N/A,#N/A,FALSE,"masez (2)";#N/A,#N/A,FALSE,"GME";#N/A,#N/A,FALSE,"masez"}</definedName>
    <definedName name="viio" localSheetId="4" hidden="1">{#N/A,#N/A,FALSE,"masez (10)";#N/A,#N/A,FALSE,"masez (7)";#N/A,#N/A,FALSE,"masez (6)";#N/A,#N/A,FALSE,"masez (5)";#N/A,#N/A,FALSE,"masez (4)";#N/A,#N/A,FALSE,"masez (3)";#N/A,#N/A,FALSE,"masez (2)";#N/A,#N/A,FALSE,"GME";#N/A,#N/A,FALSE,"masez"}</definedName>
    <definedName name="viio" hidden="1">{#N/A,#N/A,FALSE,"masez (10)";#N/A,#N/A,FALSE,"masez (7)";#N/A,#N/A,FALSE,"masez (6)";#N/A,#N/A,FALSE,"masez (5)";#N/A,#N/A,FALSE,"masez (4)";#N/A,#N/A,FALSE,"masez (3)";#N/A,#N/A,FALSE,"masez (2)";#N/A,#N/A,FALSE,"GME";#N/A,#N/A,FALSE,"masez"}</definedName>
    <definedName name="vv" localSheetId="2" hidden="1">{#N/A,#N/A,FALSE,"Total_OC015";#N/A,#N/A,FALSE,"ADMIN";#N/A,#N/A,FALSE,"PROCES";#N/A,#N/A,FALSE,"mecan";#N/A,#N/A,FALSE,"civil";#N/A,#N/A,FALSE,"CAÑER";#N/A,#N/A,FALSE,"ELEC";#N/A,#N/A,FALSE,"INSTR"}</definedName>
    <definedName name="vv" localSheetId="4" hidden="1">{#N/A,#N/A,FALSE,"Total_OC015";#N/A,#N/A,FALSE,"ADMIN";#N/A,#N/A,FALSE,"PROCES";#N/A,#N/A,FALSE,"mecan";#N/A,#N/A,FALSE,"civil";#N/A,#N/A,FALSE,"CAÑER";#N/A,#N/A,FALSE,"ELEC";#N/A,#N/A,FALSE,"INSTR"}</definedName>
    <definedName name="vv" hidden="1">{#N/A,#N/A,FALSE,"Total_OC015";#N/A,#N/A,FALSE,"ADMIN";#N/A,#N/A,FALSE,"PROCES";#N/A,#N/A,FALSE,"mecan";#N/A,#N/A,FALSE,"civil";#N/A,#N/A,FALSE,"CAÑER";#N/A,#N/A,FALSE,"ELEC";#N/A,#N/A,FALSE,"INSTR"}</definedName>
    <definedName name="vvv" localSheetId="2" hidden="1">{#N/A,#N/A,FALSE,"Total_OC015";#N/A,#N/A,FALSE,"ADMIN";#N/A,#N/A,FALSE,"PROCES";#N/A,#N/A,FALSE,"mecan";#N/A,#N/A,FALSE,"civil";#N/A,#N/A,FALSE,"CAÑER";#N/A,#N/A,FALSE,"ELEC";#N/A,#N/A,FALSE,"INSTR"}</definedName>
    <definedName name="vvv" localSheetId="4" hidden="1">{#N/A,#N/A,FALSE,"Total_OC015";#N/A,#N/A,FALSE,"ADMIN";#N/A,#N/A,FALSE,"PROCES";#N/A,#N/A,FALSE,"mecan";#N/A,#N/A,FALSE,"civil";#N/A,#N/A,FALSE,"CAÑER";#N/A,#N/A,FALSE,"ELEC";#N/A,#N/A,FALSE,"INSTR"}</definedName>
    <definedName name="vvv" hidden="1">{#N/A,#N/A,FALSE,"Total_OC015";#N/A,#N/A,FALSE,"ADMIN";#N/A,#N/A,FALSE,"PROCES";#N/A,#N/A,FALSE,"mecan";#N/A,#N/A,FALSE,"civil";#N/A,#N/A,FALSE,"CAÑER";#N/A,#N/A,FALSE,"ELEC";#N/A,#N/A,FALSE,"INSTR"}</definedName>
    <definedName name="w" localSheetId="2" hidden="1">{"year1",#N/A,FALSE,"IZT";"year2",#N/A,FALSE,"IZT"}</definedName>
    <definedName name="w" localSheetId="4" hidden="1">{"year1",#N/A,FALSE,"IZT";"year2",#N/A,FALSE,"IZT"}</definedName>
    <definedName name="w" hidden="1">{"year1",#N/A,FALSE,"IZT";"year2",#N/A,FALSE,"IZT"}</definedName>
    <definedName name="WC" localSheetId="2">#REF!</definedName>
    <definedName name="WC" localSheetId="3">#REF!</definedName>
    <definedName name="WC" localSheetId="1">#REF!</definedName>
    <definedName name="WC">#REF!</definedName>
    <definedName name="wdds" localSheetId="2"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wdds" localSheetId="4"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wdds"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wef" localSheetId="2" hidden="1">{#N/A,#N/A,FALSE,"minas";#N/A,#N/A,FALSE,"Total_OC015";#N/A,#N/A,FALSE,"ADMIN";#N/A,#N/A,FALSE,"PROCES";#N/A,#N/A,FALSE,"civil";#N/A,#N/A,FALSE,"CAÑER";#N/A,#N/A,FALSE,"ELEC";#N/A,#N/A,FALSE,"INSTR";#N/A,#N/A,FALSE,"PDS";#N/A,#N/A,FALSE,"mecan"}</definedName>
    <definedName name="wef" localSheetId="4" hidden="1">{#N/A,#N/A,FALSE,"minas";#N/A,#N/A,FALSE,"Total_OC015";#N/A,#N/A,FALSE,"ADMIN";#N/A,#N/A,FALSE,"PROCES";#N/A,#N/A,FALSE,"civil";#N/A,#N/A,FALSE,"CAÑER";#N/A,#N/A,FALSE,"ELEC";#N/A,#N/A,FALSE,"INSTR";#N/A,#N/A,FALSE,"PDS";#N/A,#N/A,FALSE,"mecan"}</definedName>
    <definedName name="wef" hidden="1">{#N/A,#N/A,FALSE,"minas";#N/A,#N/A,FALSE,"Total_OC015";#N/A,#N/A,FALSE,"ADMIN";#N/A,#N/A,FALSE,"PROCES";#N/A,#N/A,FALSE,"civil";#N/A,#N/A,FALSE,"CAÑER";#N/A,#N/A,FALSE,"ELEC";#N/A,#N/A,FALSE,"INSTR";#N/A,#N/A,FALSE,"PDS";#N/A,#N/A,FALSE,"mecan"}</definedName>
    <definedName name="wefw" localSheetId="2" hidden="1">{#N/A,#N/A,FALSE,"Total_OC015";#N/A,#N/A,FALSE,"ADMIN";#N/A,#N/A,FALSE,"PROCES";#N/A,#N/A,FALSE,"mecan";#N/A,#N/A,FALSE,"civil";#N/A,#N/A,FALSE,"CAÑER";#N/A,#N/A,FALSE,"ELEC";#N/A,#N/A,FALSE,"INSTR"}</definedName>
    <definedName name="wefw" localSheetId="4" hidden="1">{#N/A,#N/A,FALSE,"Total_OC015";#N/A,#N/A,FALSE,"ADMIN";#N/A,#N/A,FALSE,"PROCES";#N/A,#N/A,FALSE,"mecan";#N/A,#N/A,FALSE,"civil";#N/A,#N/A,FALSE,"CAÑER";#N/A,#N/A,FALSE,"ELEC";#N/A,#N/A,FALSE,"INSTR"}</definedName>
    <definedName name="wefw" hidden="1">{#N/A,#N/A,FALSE,"Total_OC015";#N/A,#N/A,FALSE,"ADMIN";#N/A,#N/A,FALSE,"PROCES";#N/A,#N/A,FALSE,"mecan";#N/A,#N/A,FALSE,"civil";#N/A,#N/A,FALSE,"CAÑER";#N/A,#N/A,FALSE,"ELEC";#N/A,#N/A,FALSE,"INSTR"}</definedName>
    <definedName name="wefwe" localSheetId="2" hidden="1">{#N/A,#N/A,FALSE,"Total_OC015";#N/A,#N/A,FALSE,"ADMIN";#N/A,#N/A,FALSE,"PROCES";#N/A,#N/A,FALSE,"mecan";#N/A,#N/A,FALSE,"civil";#N/A,#N/A,FALSE,"CAÑER";#N/A,#N/A,FALSE,"ELEC";#N/A,#N/A,FALSE,"INSTR"}</definedName>
    <definedName name="wefwe" localSheetId="4" hidden="1">{#N/A,#N/A,FALSE,"Total_OC015";#N/A,#N/A,FALSE,"ADMIN";#N/A,#N/A,FALSE,"PROCES";#N/A,#N/A,FALSE,"mecan";#N/A,#N/A,FALSE,"civil";#N/A,#N/A,FALSE,"CAÑER";#N/A,#N/A,FALSE,"ELEC";#N/A,#N/A,FALSE,"INSTR"}</definedName>
    <definedName name="wefwe" hidden="1">{#N/A,#N/A,FALSE,"Total_OC015";#N/A,#N/A,FALSE,"ADMIN";#N/A,#N/A,FALSE,"PROCES";#N/A,#N/A,FALSE,"mecan";#N/A,#N/A,FALSE,"civil";#N/A,#N/A,FALSE,"CAÑER";#N/A,#N/A,FALSE,"ELEC";#N/A,#N/A,FALSE,"INSTR"}</definedName>
    <definedName name="wefwef" localSheetId="2" hidden="1">{#N/A,#N/A,TRUE,"Est. de Fact.";#N/A,#N/A,TRUE,"Capitulo 19";#N/A,#N/A,TRUE,"Proyecto P855"}</definedName>
    <definedName name="wefwef" localSheetId="4" hidden="1">{#N/A,#N/A,TRUE,"Est. de Fact.";#N/A,#N/A,TRUE,"Capitulo 19";#N/A,#N/A,TRUE,"Proyecto P855"}</definedName>
    <definedName name="wefwef" hidden="1">{#N/A,#N/A,TRUE,"Est. de Fact.";#N/A,#N/A,TRUE,"Capitulo 19";#N/A,#N/A,TRUE,"Proyecto P855"}</definedName>
    <definedName name="werew" localSheetId="2" hidden="1">{#N/A,#N/A,TRUE,"Inflation";#N/A,#N/A,TRUE,"HCA Summary";#N/A,#N/A,TRUE,"Operating ratio graphs";#N/A,#N/A,TRUE,"HCA";#N/A,#N/A,TRUE,"Revenue";#N/A,#N/A,TRUE,"Opex";#N/A,#N/A,TRUE,"Fixed assets";#N/A,#N/A,TRUE,"Reserves"}</definedName>
    <definedName name="werew" localSheetId="4" hidden="1">{#N/A,#N/A,TRUE,"Inflation";#N/A,#N/A,TRUE,"HCA Summary";#N/A,#N/A,TRUE,"Operating ratio graphs";#N/A,#N/A,TRUE,"HCA";#N/A,#N/A,TRUE,"Revenue";#N/A,#N/A,TRUE,"Opex";#N/A,#N/A,TRUE,"Fixed assets";#N/A,#N/A,TRUE,"Reserves"}</definedName>
    <definedName name="werew" hidden="1">{#N/A,#N/A,TRUE,"Inflation";#N/A,#N/A,TRUE,"HCA Summary";#N/A,#N/A,TRUE,"Operating ratio graphs";#N/A,#N/A,TRUE,"HCA";#N/A,#N/A,TRUE,"Revenue";#N/A,#N/A,TRUE,"Opex";#N/A,#N/A,TRUE,"Fixed assets";#N/A,#N/A,TRUE,"Reserves"}</definedName>
    <definedName name="werrewerw" localSheetId="2" hidden="1">{#N/A,#N/A,FALSE,"Sheet 7";#N/A,#N/A,FALSE,"Sheet 13"}</definedName>
    <definedName name="werrewerw" localSheetId="4" hidden="1">{#N/A,#N/A,FALSE,"Sheet 7";#N/A,#N/A,FALSE,"Sheet 13"}</definedName>
    <definedName name="werrewerw" hidden="1">{#N/A,#N/A,FALSE,"Sheet 7";#N/A,#N/A,FALSE,"Sheet 13"}</definedName>
    <definedName name="WERT" localSheetId="2" hidden="1">{#N/A,#N/A,FALSE,"masez (10)";#N/A,#N/A,FALSE,"masez (7)";#N/A,#N/A,FALSE,"masez (6)";#N/A,#N/A,FALSE,"masez (5)";#N/A,#N/A,FALSE,"masez (4)";#N/A,#N/A,FALSE,"masez (3)";#N/A,#N/A,FALSE,"masez (2)";#N/A,#N/A,FALSE,"GME";#N/A,#N/A,FALSE,"masez"}</definedName>
    <definedName name="WERT" localSheetId="4" hidden="1">{#N/A,#N/A,FALSE,"masez (10)";#N/A,#N/A,FALSE,"masez (7)";#N/A,#N/A,FALSE,"masez (6)";#N/A,#N/A,FALSE,"masez (5)";#N/A,#N/A,FALSE,"masez (4)";#N/A,#N/A,FALSE,"masez (3)";#N/A,#N/A,FALSE,"masez (2)";#N/A,#N/A,FALSE,"GME";#N/A,#N/A,FALSE,"masez"}</definedName>
    <definedName name="WERT" hidden="1">{#N/A,#N/A,FALSE,"masez (10)";#N/A,#N/A,FALSE,"masez (7)";#N/A,#N/A,FALSE,"masez (6)";#N/A,#N/A,FALSE,"masez (5)";#N/A,#N/A,FALSE,"masez (4)";#N/A,#N/A,FALSE,"masez (3)";#N/A,#N/A,FALSE,"masez (2)";#N/A,#N/A,FALSE,"GME";#N/A,#N/A,FALSE,"masez"}</definedName>
    <definedName name="wewwe" localSheetId="2" hidden="1">{#N/A,#N/A,FALSE,"minas";#N/A,#N/A,FALSE,"Total_OC015";#N/A,#N/A,FALSE,"ADMIN";#N/A,#N/A,FALSE,"PROCES";#N/A,#N/A,FALSE,"civil";#N/A,#N/A,FALSE,"CAÑER";#N/A,#N/A,FALSE,"ELEC";#N/A,#N/A,FALSE,"INSTR";#N/A,#N/A,FALSE,"PDS";#N/A,#N/A,FALSE,"mecan"}</definedName>
    <definedName name="wewwe" localSheetId="4" hidden="1">{#N/A,#N/A,FALSE,"minas";#N/A,#N/A,FALSE,"Total_OC015";#N/A,#N/A,FALSE,"ADMIN";#N/A,#N/A,FALSE,"PROCES";#N/A,#N/A,FALSE,"civil";#N/A,#N/A,FALSE,"CAÑER";#N/A,#N/A,FALSE,"ELEC";#N/A,#N/A,FALSE,"INSTR";#N/A,#N/A,FALSE,"PDS";#N/A,#N/A,FALSE,"mecan"}</definedName>
    <definedName name="wewwe" hidden="1">{#N/A,#N/A,FALSE,"minas";#N/A,#N/A,FALSE,"Total_OC015";#N/A,#N/A,FALSE,"ADMIN";#N/A,#N/A,FALSE,"PROCES";#N/A,#N/A,FALSE,"civil";#N/A,#N/A,FALSE,"CAÑER";#N/A,#N/A,FALSE,"ELEC";#N/A,#N/A,FALSE,"INSTR";#N/A,#N/A,FALSE,"PDS";#N/A,#N/A,FALSE,"mecan"}</definedName>
    <definedName name="where" localSheetId="2" hidden="1">{#N/A,#N/A,FALSE,"Sheet1"}</definedName>
    <definedName name="where" localSheetId="4" hidden="1">{#N/A,#N/A,FALSE,"Sheet1"}</definedName>
    <definedName name="where" hidden="1">{#N/A,#N/A,FALSE,"Sheet1"}</definedName>
    <definedName name="wong" localSheetId="2" hidden="1">{#N/A,#N/A,FALSE,"Front Sheets pages";#N/A,#N/A,FALSE,"1. PfPI GE-Anglia Page";#N/A,#N/A,FALSE,"1.1 Route Perform Overview Page";#N/A,#N/A,FALSE,"1.2 PfPI Cause Codes Page";#N/A,#N/A,FALSE,"Section 2.1 Page";#N/A,#N/A,FALSE,"2.1.1 Broken Rails Page";#N/A,#N/A,FALSE,"2.1.2 Points Failure Page";#N/A,#N/A,FALSE,"2.1.3 OLE-3rd Rail Page";#N/A,#N/A,FALSE,"2.1.4 Signal Failures Page";#N/A,#N/A,FALSE,"2.1.5 TCFs Page";#N/A,#N/A,FALSE,"2.2 Page";#N/A,#N/A,FALSE,"Analysis by Contract Area Page";#N/A,#N/A,FALSE,"Contract Area Detail Page";#N/A,#N/A,FALSE,"Contract Area Detail Page2";#N/A,#N/A,FALSE,"Section 3.1 - Production Page";#N/A,#N/A,FALSE,"3.1.1 501 Page new";#N/A,#N/A,FALSE,"3.1.1 502 Page new";#N/A,#N/A,FALSE,"3.1.2 502 Page New";#N/A,#N/A,FALSE,"3.1.3 Page new ";#N/A,#N/A,FALSE,"3.1.4 Page new  ";#N/A,#N/A,FALSE,"3.1.5 Page new ";#N/A,#N/A,FALSE,"Section 4 - Location Page";#N/A,#N/A,FALSE,"4.1  Page new  ";#N/A,#N/A,FALSE,"4.2  Page new  ";#N/A,#N/A,FALSE,"4.3  Page new   ";#N/A,#N/A,FALSE,"4.4  Page new    ";#N/A,#N/A,FALSE,"4.5 Page new    ";#N/A,#N/A,FALSE,"5.1 Process Page";#N/A,#N/A,FALSE,"5.1.1 Process Overview Page";#N/A,#N/A,FALSE,"5.1.2 Pat List Page";#N/A,#N/A,FALSE,"5.2 Attribution page";#N/A,#N/A,FALSE,"6. Attribution Page"}</definedName>
    <definedName name="wong" localSheetId="4" hidden="1">{#N/A,#N/A,FALSE,"Front Sheets pages";#N/A,#N/A,FALSE,"1. PfPI GE-Anglia Page";#N/A,#N/A,FALSE,"1.1 Route Perform Overview Page";#N/A,#N/A,FALSE,"1.2 PfPI Cause Codes Page";#N/A,#N/A,FALSE,"Section 2.1 Page";#N/A,#N/A,FALSE,"2.1.1 Broken Rails Page";#N/A,#N/A,FALSE,"2.1.2 Points Failure Page";#N/A,#N/A,FALSE,"2.1.3 OLE-3rd Rail Page";#N/A,#N/A,FALSE,"2.1.4 Signal Failures Page";#N/A,#N/A,FALSE,"2.1.5 TCFs Page";#N/A,#N/A,FALSE,"2.2 Page";#N/A,#N/A,FALSE,"Analysis by Contract Area Page";#N/A,#N/A,FALSE,"Contract Area Detail Page";#N/A,#N/A,FALSE,"Contract Area Detail Page2";#N/A,#N/A,FALSE,"Section 3.1 - Production Page";#N/A,#N/A,FALSE,"3.1.1 501 Page new";#N/A,#N/A,FALSE,"3.1.1 502 Page new";#N/A,#N/A,FALSE,"3.1.2 502 Page New";#N/A,#N/A,FALSE,"3.1.3 Page new ";#N/A,#N/A,FALSE,"3.1.4 Page new  ";#N/A,#N/A,FALSE,"3.1.5 Page new ";#N/A,#N/A,FALSE,"Section 4 - Location Page";#N/A,#N/A,FALSE,"4.1  Page new  ";#N/A,#N/A,FALSE,"4.2  Page new  ";#N/A,#N/A,FALSE,"4.3  Page new   ";#N/A,#N/A,FALSE,"4.4  Page new    ";#N/A,#N/A,FALSE,"4.5 Page new    ";#N/A,#N/A,FALSE,"5.1 Process Page";#N/A,#N/A,FALSE,"5.1.1 Process Overview Page";#N/A,#N/A,FALSE,"5.1.2 Pat List Page";#N/A,#N/A,FALSE,"5.2 Attribution page";#N/A,#N/A,FALSE,"6. Attribution Page"}</definedName>
    <definedName name="wong" hidden="1">{#N/A,#N/A,FALSE,"Front Sheets pages";#N/A,#N/A,FALSE,"1. PfPI GE-Anglia Page";#N/A,#N/A,FALSE,"1.1 Route Perform Overview Page";#N/A,#N/A,FALSE,"1.2 PfPI Cause Codes Page";#N/A,#N/A,FALSE,"Section 2.1 Page";#N/A,#N/A,FALSE,"2.1.1 Broken Rails Page";#N/A,#N/A,FALSE,"2.1.2 Points Failure Page";#N/A,#N/A,FALSE,"2.1.3 OLE-3rd Rail Page";#N/A,#N/A,FALSE,"2.1.4 Signal Failures Page";#N/A,#N/A,FALSE,"2.1.5 TCFs Page";#N/A,#N/A,FALSE,"2.2 Page";#N/A,#N/A,FALSE,"Analysis by Contract Area Page";#N/A,#N/A,FALSE,"Contract Area Detail Page";#N/A,#N/A,FALSE,"Contract Area Detail Page2";#N/A,#N/A,FALSE,"Section 3.1 - Production Page";#N/A,#N/A,FALSE,"3.1.1 501 Page new";#N/A,#N/A,FALSE,"3.1.1 502 Page new";#N/A,#N/A,FALSE,"3.1.2 502 Page New";#N/A,#N/A,FALSE,"3.1.3 Page new ";#N/A,#N/A,FALSE,"3.1.4 Page new  ";#N/A,#N/A,FALSE,"3.1.5 Page new ";#N/A,#N/A,FALSE,"Section 4 - Location Page";#N/A,#N/A,FALSE,"4.1  Page new  ";#N/A,#N/A,FALSE,"4.2  Page new  ";#N/A,#N/A,FALSE,"4.3  Page new   ";#N/A,#N/A,FALSE,"4.4  Page new    ";#N/A,#N/A,FALSE,"4.5 Page new    ";#N/A,#N/A,FALSE,"5.1 Process Page";#N/A,#N/A,FALSE,"5.1.1 Process Overview Page";#N/A,#N/A,FALSE,"5.1.2 Pat List Page";#N/A,#N/A,FALSE,"5.2 Attribution page";#N/A,#N/A,FALSE,"6. Attribution Page"}</definedName>
    <definedName name="Wrexham" localSheetId="2" hidden="1">{#N/A,#N/A,FALSE,"Extension Title";#N/A,#N/A,FALSE,"Extensions Main";#N/A,#N/A,FALSE,"Christchurst";#N/A,#N/A,FALSE,"Larkfield Extension";#N/A,#N/A,FALSE,"Taunton";#N/A,#N/A,FALSE,"Farlington";#N/A,#N/A,FALSE,"Sidney Street";#N/A,#N/A,FALSE,"Tamworth";#N/A,#N/A,FALSE,"New Build Main"}</definedName>
    <definedName name="Wrexham" localSheetId="4" hidden="1">{#N/A,#N/A,FALSE,"Extension Title";#N/A,#N/A,FALSE,"Extensions Main";#N/A,#N/A,FALSE,"Christchurst";#N/A,#N/A,FALSE,"Larkfield Extension";#N/A,#N/A,FALSE,"Taunton";#N/A,#N/A,FALSE,"Farlington";#N/A,#N/A,FALSE,"Sidney Street";#N/A,#N/A,FALSE,"Tamworth";#N/A,#N/A,FALSE,"New Build Main"}</definedName>
    <definedName name="Wrexham" hidden="1">{#N/A,#N/A,FALSE,"Extension Title";#N/A,#N/A,FALSE,"Extensions Main";#N/A,#N/A,FALSE,"Christchurst";#N/A,#N/A,FALSE,"Larkfield Extension";#N/A,#N/A,FALSE,"Taunton";#N/A,#N/A,FALSE,"Farlington";#N/A,#N/A,FALSE,"Sidney Street";#N/A,#N/A,FALSE,"Tamworth";#N/A,#N/A,FALSE,"New Build Main"}</definedName>
    <definedName name="wrn" localSheetId="2" hidden="1">{#N/A,#N/A,TRUE,"Est. de Fact.";#N/A,#N/A,TRUE,"Capitulo 19";#N/A,#N/A,TRUE,"Proyecto P855"}</definedName>
    <definedName name="wrn" localSheetId="4" hidden="1">{#N/A,#N/A,TRUE,"Est. de Fact.";#N/A,#N/A,TRUE,"Capitulo 19";#N/A,#N/A,TRUE,"Proyecto P855"}</definedName>
    <definedName name="wrn" hidden="1">{#N/A,#N/A,TRUE,"Est. de Fact.";#N/A,#N/A,TRUE,"Capitulo 19";#N/A,#N/A,TRUE,"Proyecto P855"}</definedName>
    <definedName name="wrn.2." localSheetId="2" hidden="1">{"4",#N/A,FALSE,"Flujos Caja - Mon. 1999"}</definedName>
    <definedName name="wrn.2." localSheetId="4" hidden="1">{"4",#N/A,FALSE,"Flujos Caja - Mon. 1999"}</definedName>
    <definedName name="wrn.2." hidden="1">{"4",#N/A,FALSE,"Flujos Caja - Mon. 1999"}</definedName>
    <definedName name="wrn.4121_C_004." localSheetId="2" hidden="1">{"page 1",#N/A,TRUE,"Flood Design_4121-C-004";"page 3",#N/A,TRUE,"Design Flood&amp;Culverts";"page 5",#N/A,TRUE,"Formulae Protection";"page 2",#N/A,TRUE,"Flavell Formulae";"page 4",#N/A,TRUE,"Culvert Schedule";"page 6",#N/A,TRUE,"revet_cut";"page 7",#N/A,TRUE,"Formulaes revet";"page 9",#N/A,TRUE,"Formulae Coords";"page 8",#N/A,TRUE,"coords"}</definedName>
    <definedName name="wrn.4121_C_004." localSheetId="4" hidden="1">{"page 1",#N/A,TRUE,"Flood Design_4121-C-004";"page 3",#N/A,TRUE,"Design Flood&amp;Culverts";"page 5",#N/A,TRUE,"Formulae Protection";"page 2",#N/A,TRUE,"Flavell Formulae";"page 4",#N/A,TRUE,"Culvert Schedule";"page 6",#N/A,TRUE,"revet_cut";"page 7",#N/A,TRUE,"Formulaes revet";"page 9",#N/A,TRUE,"Formulae Coords";"page 8",#N/A,TRUE,"coords"}</definedName>
    <definedName name="wrn.4121_C_004." hidden="1">{"page 1",#N/A,TRUE,"Flood Design_4121-C-004";"page 3",#N/A,TRUE,"Design Flood&amp;Culverts";"page 5",#N/A,TRUE,"Formulae Protection";"page 2",#N/A,TRUE,"Flavell Formulae";"page 4",#N/A,TRUE,"Culvert Schedule";"page 6",#N/A,TRUE,"revet_cut";"page 7",#N/A,TRUE,"Formulaes revet";"page 9",#N/A,TRUE,"Formulae Coords";"page 8",#N/A,TRUE,"coords"}</definedName>
    <definedName name="wrn.all." localSheetId="2"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wrn.all." localSheetId="4"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wrn.all."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wrn.ALL_PSS_S." localSheetId="2" hidden="1">{#N/A,#N/A,FALSE,"1 PSS";#N/A,#N/A,FALSE,"2 PSS";#N/A,#N/A,FALSE,"CLIENT";#N/A,#N/A,FALSE,"SUM PSS&amp;GM ORIG"}</definedName>
    <definedName name="wrn.ALL_PSS_S." localSheetId="4" hidden="1">{#N/A,#N/A,FALSE,"1 PSS";#N/A,#N/A,FALSE,"2 PSS";#N/A,#N/A,FALSE,"CLIENT";#N/A,#N/A,FALSE,"SUM PSS&amp;GM ORIG"}</definedName>
    <definedName name="wrn.ALL_PSS_S." hidden="1">{#N/A,#N/A,FALSE,"1 PSS";#N/A,#N/A,FALSE,"2 PSS";#N/A,#N/A,FALSE,"CLIENT";#N/A,#N/A,FALSE,"SUM PSS&amp;GM ORIG"}</definedName>
    <definedName name="wrn.APPLETON." localSheetId="2" hidden="1">{#N/A,#N/A,FALSE,"Sheet1";#N/A,#N/A,FALSE,"backup";#N/A,#N/A,FALSE,"Sheet1 (2)";#N/A,#N/A,FALSE,"backup (2)"}</definedName>
    <definedName name="wrn.APPLETON." localSheetId="4" hidden="1">{#N/A,#N/A,FALSE,"Sheet1";#N/A,#N/A,FALSE,"backup";#N/A,#N/A,FALSE,"Sheet1 (2)";#N/A,#N/A,FALSE,"backup (2)"}</definedName>
    <definedName name="wrn.APPLETON." hidden="1">{#N/A,#N/A,FALSE,"Sheet1";#N/A,#N/A,FALSE,"backup";#N/A,#N/A,FALSE,"Sheet1 (2)";#N/A,#N/A,FALSE,"backup (2)"}</definedName>
    <definedName name="wrn.Ashendon." localSheetId="2" hidden="1">{#N/A,#N/A,FALSE,"Sheet1";#N/A,#N/A,FALSE,"Mand E";#N/A,#N/A,FALSE,"Supervision";#N/A,#N/A,FALSE,"Prelims"}</definedName>
    <definedName name="wrn.Ashendon." localSheetId="4" hidden="1">{#N/A,#N/A,FALSE,"Sheet1";#N/A,#N/A,FALSE,"Mand E";#N/A,#N/A,FALSE,"Supervision";#N/A,#N/A,FALSE,"Prelims"}</definedName>
    <definedName name="wrn.Ashendon." hidden="1">{#N/A,#N/A,FALSE,"Sheet1";#N/A,#N/A,FALSE,"Mand E";#N/A,#N/A,FALSE,"Supervision";#N/A,#N/A,FALSE,"Prelims"}</definedName>
    <definedName name="wrn.autoproj." localSheetId="2" hidden="1">{#N/A,#N/A,FALSE,"Project Properties";#N/A,#N/A,FALSE,"Eng %";#N/A,#N/A,FALSE,"ENGFORM";#N/A,#N/A,FALSE,"staffing";#N/A,#N/A,FALSE,"spending"}</definedName>
    <definedName name="wrn.autoproj." localSheetId="4" hidden="1">{#N/A,#N/A,FALSE,"Project Properties";#N/A,#N/A,FALSE,"Eng %";#N/A,#N/A,FALSE,"ENGFORM";#N/A,#N/A,FALSE,"staffing";#N/A,#N/A,FALSE,"spending"}</definedName>
    <definedName name="wrn.autoproj." hidden="1">{#N/A,#N/A,FALSE,"Project Properties";#N/A,#N/A,FALSE,"Eng %";#N/A,#N/A,FALSE,"ENGFORM";#N/A,#N/A,FALSE,"staffing";#N/A,#N/A,FALSE,"spending"}</definedName>
    <definedName name="WRN.AUTOPROJ1" localSheetId="2" hidden="1">{#N/A,#N/A,FALSE,"Project Properties";#N/A,#N/A,FALSE,"Eng %";#N/A,#N/A,FALSE,"ENGFORM";#N/A,#N/A,FALSE,"staffing";#N/A,#N/A,FALSE,"spending"}</definedName>
    <definedName name="WRN.AUTOPROJ1" localSheetId="4" hidden="1">{#N/A,#N/A,FALSE,"Project Properties";#N/A,#N/A,FALSE,"Eng %";#N/A,#N/A,FALSE,"ENGFORM";#N/A,#N/A,FALSE,"staffing";#N/A,#N/A,FALSE,"spending"}</definedName>
    <definedName name="WRN.AUTOPROJ1" hidden="1">{#N/A,#N/A,FALSE,"Project Properties";#N/A,#N/A,FALSE,"Eng %";#N/A,#N/A,FALSE,"ENGFORM";#N/A,#N/A,FALSE,"staffing";#N/A,#N/A,FALSE,"spending"}</definedName>
    <definedName name="wrn.Board._.Report." localSheetId="2" hidden="1">{#N/A,#N/A,FALSE,"Summary";#N/A,#N/A,FALSE,"Sch 8 Core";#N/A,#N/A,FALSE,"Sch 8 NonCore";#N/A,#N/A,FALSE,"Sch 8 - Bspk";#N/A,#N/A,FALSE,"Maintenance";#N/A,#N/A,FALSE,"Track Renewal";#N/A,#N/A,FALSE,"Renewals";#N/A,#N/A,FALSE,"Sch 4"}</definedName>
    <definedName name="wrn.Board._.Report." localSheetId="4" hidden="1">{#N/A,#N/A,FALSE,"Summary";#N/A,#N/A,FALSE,"Sch 8 Core";#N/A,#N/A,FALSE,"Sch 8 NonCore";#N/A,#N/A,FALSE,"Sch 8 - Bspk";#N/A,#N/A,FALSE,"Maintenance";#N/A,#N/A,FALSE,"Track Renewal";#N/A,#N/A,FALSE,"Renewals";#N/A,#N/A,FALSE,"Sch 4"}</definedName>
    <definedName name="wrn.Board._.Report." hidden="1">{#N/A,#N/A,FALSE,"Summary";#N/A,#N/A,FALSE,"Sch 8 Core";#N/A,#N/A,FALSE,"Sch 8 NonCore";#N/A,#N/A,FALSE,"Sch 8 - Bspk";#N/A,#N/A,FALSE,"Maintenance";#N/A,#N/A,FALSE,"Track Renewal";#N/A,#N/A,FALSE,"Renewals";#N/A,#N/A,FALSE,"Sch 4"}</definedName>
    <definedName name="wrn.Board._.Report._.Appendices." localSheetId="2" hidden="1">{#N/A,#N/A,FALSE,"Sheet 7";#N/A,#N/A,FALSE,"Sheet 13"}</definedName>
    <definedName name="wrn.Board._.Report._.Appendices." localSheetId="4" hidden="1">{#N/A,#N/A,FALSE,"Sheet 7";#N/A,#N/A,FALSE,"Sheet 13"}</definedName>
    <definedName name="wrn.Board._.Report._.Appendices." hidden="1">{#N/A,#N/A,FALSE,"Sheet 7";#N/A,#N/A,FALSE,"Sheet 13"}</definedName>
    <definedName name="wrn.budget." localSheetId="2" hidden="1">{#N/A,#N/A,FALSE,"Budget page 1";#N/A,#N/A,FALSE,"Budget page 2";#N/A,#N/A,FALSE,"Budget page 3";#N/A,#N/A,FALSE,"Appendix cover";#N/A,#N/A,FALSE,"App calc "}</definedName>
    <definedName name="wrn.budget." localSheetId="4" hidden="1">{#N/A,#N/A,FALSE,"Budget page 1";#N/A,#N/A,FALSE,"Budget page 2";#N/A,#N/A,FALSE,"Budget page 3";#N/A,#N/A,FALSE,"Appendix cover";#N/A,#N/A,FALSE,"App calc "}</definedName>
    <definedName name="wrn.budget." hidden="1">{#N/A,#N/A,FALSE,"Budget page 1";#N/A,#N/A,FALSE,"Budget page 2";#N/A,#N/A,FALSE,"Budget page 3";#N/A,#N/A,FALSE,"Appendix cover";#N/A,#N/A,FALSE,"App calc "}</definedName>
    <definedName name="wrn.Camaracamion." localSheetId="2" hidden="1">{"desarrollo",#N/A,FALSE,"Cámara Camión";"resumen",#N/A,FALSE,"Cámara Camión";"eqprod",#N/A,FALSE,"Cámara Camión"}</definedName>
    <definedName name="wrn.Camaracamion." localSheetId="4" hidden="1">{"desarrollo",#N/A,FALSE,"Cámara Camión";"resumen",#N/A,FALSE,"Cámara Camión";"eqprod",#N/A,FALSE,"Cámara Camión"}</definedName>
    <definedName name="wrn.Camaracamion." hidden="1">{"desarrollo",#N/A,FALSE,"Cámara Camión";"resumen",#N/A,FALSE,"Cámara Camión";"eqprod",#N/A,FALSE,"Cámara Camión"}</definedName>
    <definedName name="wrn.Cash._.Flow." localSheetId="2" hidden="1">{"Cash Flow",#N/A,FALSE,"Cash Flow"}</definedName>
    <definedName name="wrn.Cash._.Flow." localSheetId="4" hidden="1">{"Cash Flow",#N/A,FALSE,"Cash Flow"}</definedName>
    <definedName name="wrn.Cash._.Flow." hidden="1">{"Cash Flow",#N/A,FALSE,"Cash Flow"}</definedName>
    <definedName name="wrn.CIGG." localSheetId="2" hidden="1">{"CI+GG(BASE)",#N/A,FALSE,"CI+GG(BASE)";"GG",#N/A,FALSE,"CI+GG(BASE)";"CI",#N/A,FALSE,"CI+GG(BASE)"}</definedName>
    <definedName name="wrn.CIGG." localSheetId="4" hidden="1">{"CI+GG(BASE)",#N/A,FALSE,"CI+GG(BASE)";"GG",#N/A,FALSE,"CI+GG(BASE)";"CI",#N/A,FALSE,"CI+GG(BASE)"}</definedName>
    <definedName name="wrn.CIGG." hidden="1">{"CI+GG(BASE)",#N/A,FALSE,"CI+GG(BASE)";"GG",#N/A,FALSE,"CI+GG(BASE)";"CI",#N/A,FALSE,"CI+GG(BASE)"}</definedName>
    <definedName name="wrn.CIGG._1" localSheetId="2" hidden="1">{"CI+GG(BASE)",#N/A,FALSE,"CI+GG(BASE)";"GG",#N/A,FALSE,"CI+GG(BASE)";"CI",#N/A,FALSE,"CI+GG(BASE)"}</definedName>
    <definedName name="wrn.CIGG._1" localSheetId="4" hidden="1">{"CI+GG(BASE)",#N/A,FALSE,"CI+GG(BASE)";"GG",#N/A,FALSE,"CI+GG(BASE)";"CI",#N/A,FALSE,"CI+GG(BASE)"}</definedName>
    <definedName name="wrn.CIGG._1" hidden="1">{"CI+GG(BASE)",#N/A,FALSE,"CI+GG(BASE)";"GG",#N/A,FALSE,"CI+GG(BASE)";"CI",#N/A,FALSE,"CI+GG(BASE)"}</definedName>
    <definedName name="wrn.clntrpt." localSheetId="2" hidden="1">{#N/A,#N/A,FALSE,"CLIENT HOPSR";#N/A,#N/A,FALSE,"JEG GRAPH";#N/A,#N/A,FALSE,"PROCESS";#N/A,#N/A,FALSE,"CIVIL";#N/A,#N/A,FALSE,"ELECTRICAL";#N/A,#N/A,FALSE,"CNTRL SYS";#N/A,#N/A,FALSE,"MECH";#N/A,#N/A,FALSE,"PIPE"}</definedName>
    <definedName name="wrn.clntrpt." localSheetId="4" hidden="1">{#N/A,#N/A,FALSE,"CLIENT HOPSR";#N/A,#N/A,FALSE,"JEG GRAPH";#N/A,#N/A,FALSE,"PROCESS";#N/A,#N/A,FALSE,"CIVIL";#N/A,#N/A,FALSE,"ELECTRICAL";#N/A,#N/A,FALSE,"CNTRL SYS";#N/A,#N/A,FALSE,"MECH";#N/A,#N/A,FALSE,"PIPE"}</definedName>
    <definedName name="wrn.clntrpt." hidden="1">{#N/A,#N/A,FALSE,"CLIENT HOPSR";#N/A,#N/A,FALSE,"JEG GRAPH";#N/A,#N/A,FALSE,"PROCESS";#N/A,#N/A,FALSE,"CIVIL";#N/A,#N/A,FALSE,"ELECTRICAL";#N/A,#N/A,FALSE,"CNTRL SYS";#N/A,#N/A,FALSE,"MECH";#N/A,#N/A,FALSE,"PIPE"}</definedName>
    <definedName name="wrn.CMWAGE._.Rates." localSheetId="2" hidden="1">{#N/A,#N/A,FALSE,"WAGE FORM - UNION";#N/A,#N/A,FALSE,"EST. WAGE RATES - UNION";#N/A,#N/A,FALSE,"WAGE RATE DETAILS - UNION"}</definedName>
    <definedName name="wrn.CMWAGE._.Rates." localSheetId="4" hidden="1">{#N/A,#N/A,FALSE,"WAGE FORM - UNION";#N/A,#N/A,FALSE,"EST. WAGE RATES - UNION";#N/A,#N/A,FALSE,"WAGE RATE DETAILS - UNION"}</definedName>
    <definedName name="wrn.CMWAGE._.Rates." hidden="1">{#N/A,#N/A,FALSE,"WAGE FORM - UNION";#N/A,#N/A,FALSE,"EST. WAGE RATES - UNION";#N/A,#N/A,FALSE,"WAGE RATE DETAILS - UNION"}</definedName>
    <definedName name="wrn.Completo." localSheetId="2"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wrn.Completo." localSheetId="4"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wrn.Completo."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wrn.Cost._.Reduction." localSheetId="2" hidden="1">{"Cost Reduction",#N/A,FALSE,"Cost Reduction"}</definedName>
    <definedName name="wrn.Cost._.Reduction." localSheetId="4" hidden="1">{"Cost Reduction",#N/A,FALSE,"Cost Reduction"}</definedName>
    <definedName name="wrn.Cost._.Reduction." hidden="1">{"Cost Reduction",#N/A,FALSE,"Cost Reduction"}</definedName>
    <definedName name="wrn.CVR._.FOR._.DIRECTORS." localSheetId="2" hidden="1">{#N/A,#N/A,FALSE,"cvr2 ";#N/A,#N/A,FALSE,"cvr3ic";#N/A,#N/A,FALSE,"cvr5";#N/A,#N/A,FALSE,"cvr5a";#N/A,#N/A,FALSE,"cvr6";#N/A,#N/A,FALSE,"CVR1";#N/A,#N/A,FALSE,"7A";#N/A,#N/A,FALSE,"7BL";#N/A,#N/A,FALSE,"7BP";#N/A,#N/A,FALSE,"7BM";#N/A,#N/A,FALSE,"7C";#N/A,#N/A,FALSE,"7C LO"}</definedName>
    <definedName name="wrn.CVR._.FOR._.DIRECTORS." localSheetId="4" hidden="1">{#N/A,#N/A,FALSE,"cvr2 ";#N/A,#N/A,FALSE,"cvr3ic";#N/A,#N/A,FALSE,"cvr5";#N/A,#N/A,FALSE,"cvr5a";#N/A,#N/A,FALSE,"cvr6";#N/A,#N/A,FALSE,"CVR1";#N/A,#N/A,FALSE,"7A";#N/A,#N/A,FALSE,"7BL";#N/A,#N/A,FALSE,"7BP";#N/A,#N/A,FALSE,"7BM";#N/A,#N/A,FALSE,"7C";#N/A,#N/A,FALSE,"7C LO"}</definedName>
    <definedName name="wrn.CVR._.FOR._.DIRECTORS." hidden="1">{#N/A,#N/A,FALSE,"cvr2 ";#N/A,#N/A,FALSE,"cvr3ic";#N/A,#N/A,FALSE,"cvr5";#N/A,#N/A,FALSE,"cvr5a";#N/A,#N/A,FALSE,"cvr6";#N/A,#N/A,FALSE,"CVR1";#N/A,#N/A,FALSE,"7A";#N/A,#N/A,FALSE,"7BL";#N/A,#N/A,FALSE,"7BP";#N/A,#N/A,FALSE,"7BM";#N/A,#N/A,FALSE,"7C";#N/A,#N/A,FALSE,"7C LO"}</definedName>
    <definedName name="wrn.Detail." localSheetId="2" hidden="1">{"Detail",#N/A,FALSE,"Assump";"Detail",#N/A,FALSE,"Muni";"Detail",#N/A,FALSE,"Proj";"Detail",#N/A,FALSE,"Calc";"Present",#N/A,FALSE,"Cover"}</definedName>
    <definedName name="wrn.Detail." localSheetId="4" hidden="1">{"Detail",#N/A,FALSE,"Assump";"Detail",#N/A,FALSE,"Muni";"Detail",#N/A,FALSE,"Proj";"Detail",#N/A,FALSE,"Calc";"Present",#N/A,FALSE,"Cover"}</definedName>
    <definedName name="wrn.Detail." hidden="1">{"Detail",#N/A,FALSE,"Assump";"Detail",#N/A,FALSE,"Muni";"Detail",#N/A,FALSE,"Proj";"Detail",#N/A,FALSE,"Calc";"Present",#N/A,FALSE,"Cover"}</definedName>
    <definedName name="wrn.Día._.API." localSheetId="2" hidden="1">{#N/A,#N/A,FALSE,"IC_Global";#N/A,#N/A,FALSE,"IC_Global (98-f)";#N/A,#N/A,FALSE,"Inc";#N/A,#N/A,FALSE,"CAMBIOS (2)";#N/A,#N/A,FALSE,"EXPL Inc.";#N/A,#N/A,FALSE,"HITOS98";#N/A,#N/A,FALSE,"CURVA ""S"" GLOBAL ";#N/A,#N/A,FALSE,"CURVA ""S"" 1998 "}</definedName>
    <definedName name="wrn.Día._.API." localSheetId="4" hidden="1">{#N/A,#N/A,FALSE,"IC_Global";#N/A,#N/A,FALSE,"IC_Global (98-f)";#N/A,#N/A,FALSE,"Inc";#N/A,#N/A,FALSE,"CAMBIOS (2)";#N/A,#N/A,FALSE,"EXPL Inc.";#N/A,#N/A,FALSE,"HITOS98";#N/A,#N/A,FALSE,"CURVA ""S"" GLOBAL ";#N/A,#N/A,FALSE,"CURVA ""S"" 1998 "}</definedName>
    <definedName name="wrn.Día._.API." hidden="1">{#N/A,#N/A,FALSE,"IC_Global";#N/A,#N/A,FALSE,"IC_Global (98-f)";#N/A,#N/A,FALSE,"Inc";#N/A,#N/A,FALSE,"CAMBIOS (2)";#N/A,#N/A,FALSE,"EXPL Inc.";#N/A,#N/A,FALSE,"HITOS98";#N/A,#N/A,FALSE,"CURVA ""S"" GLOBAL ";#N/A,#N/A,FALSE,"CURVA ""S"" 1998 "}</definedName>
    <definedName name="wrn.DIAGRAMAS._.DE._.DISPAROS." localSheetId="2" hidden="1">{#N/A,#N/A,FALSE,"Hoja1";#N/A,#N/A,FALSE,"Hoja2";#N/A,#N/A,FALSE,"Hoja3";#N/A,#N/A,FALSE,"Hoja4";#N/A,#N/A,FALSE,"Hoja5";#N/A,#N/A,FALSE,"Hoja6"}</definedName>
    <definedName name="wrn.DIAGRAMAS._.DE._.DISPAROS." localSheetId="4" hidden="1">{#N/A,#N/A,FALSE,"Hoja1";#N/A,#N/A,FALSE,"Hoja2";#N/A,#N/A,FALSE,"Hoja3";#N/A,#N/A,FALSE,"Hoja4";#N/A,#N/A,FALSE,"Hoja5";#N/A,#N/A,FALSE,"Hoja6"}</definedName>
    <definedName name="wrn.DIAGRAMAS._.DE._.DISPAROS." hidden="1">{#N/A,#N/A,FALSE,"Hoja1";#N/A,#N/A,FALSE,"Hoja2";#N/A,#N/A,FALSE,"Hoja3";#N/A,#N/A,FALSE,"Hoja4";#N/A,#N/A,FALSE,"Hoja5";#N/A,#N/A,FALSE,"Hoja6"}</definedName>
    <definedName name="wrn.Engineering._.I._.and._.II." localSheetId="2" hidden="1">{"Engineering Est. Part I",#N/A,FALSE,"Engr. Est. Part 1";"Engr. Est. Part 2 Short",#N/A,FALSE,"Engr. Est. Part 2 - Short";"Engineering Est. Part II Detailed",#N/A,FALSE,"Engr. Est. Part 2 - Detailed"}</definedName>
    <definedName name="wrn.Engineering._.I._.and._.II." localSheetId="4" hidden="1">{"Engineering Est. Part I",#N/A,FALSE,"Engr. Est. Part 1";"Engr. Est. Part 2 Short",#N/A,FALSE,"Engr. Est. Part 2 - Short";"Engineering Est. Part II Detailed",#N/A,FALSE,"Engr. Est. Part 2 - Detailed"}</definedName>
    <definedName name="wrn.Engineering._.I._.and._.II." hidden="1">{"Engineering Est. Part I",#N/A,FALSE,"Engr. Est. Part 1";"Engr. Est. Part 2 Short",#N/A,FALSE,"Engr. Est. Part 2 - Short";"Engineering Est. Part II Detailed",#N/A,FALSE,"Engr. Est. Part 2 - Detailed"}</definedName>
    <definedName name="wrn.Engineering._.Part._.I." localSheetId="2" hidden="1">{"Engineering Est. Part I",#N/A,FALSE,"Engr. Est. Part 1"}</definedName>
    <definedName name="wrn.Engineering._.Part._.I." localSheetId="4" hidden="1">{"Engineering Est. Part I",#N/A,FALSE,"Engr. Est. Part 1"}</definedName>
    <definedName name="wrn.Engineering._.Part._.I." hidden="1">{"Engineering Est. Part I",#N/A,FALSE,"Engr. Est. Part 1"}</definedName>
    <definedName name="wrn.Engineering._.Part._.II._.Detailed." localSheetId="2" hidden="1">{#N/A,#N/A,FALSE,"Engr. Est. Part 2 - Detailed"}</definedName>
    <definedName name="wrn.Engineering._.Part._.II._.Detailed." localSheetId="4" hidden="1">{#N/A,#N/A,FALSE,"Engr. Est. Part 2 - Detailed"}</definedName>
    <definedName name="wrn.Engineering._.Part._.II._.Detailed." hidden="1">{#N/A,#N/A,FALSE,"Engr. Est. Part 2 - Detailed"}</definedName>
    <definedName name="wrn.Engineering._.Part._.II._.Short." localSheetId="2" hidden="1">{"Engr. Est. Part 2 Short",#N/A,FALSE,"Engr. Est. Part 2 - Short"}</definedName>
    <definedName name="wrn.Engineering._.Part._.II._.Short." localSheetId="4" hidden="1">{"Engr. Est. Part 2 Short",#N/A,FALSE,"Engr. Est. Part 2 - Short"}</definedName>
    <definedName name="wrn.Engineering._.Part._.II._.Short." hidden="1">{"Engr. Est. Part 2 Short",#N/A,FALSE,"Engr. Est. Part 2 - Short"}</definedName>
    <definedName name="wrn.Environmental." localSheetId="2" hidden="1">{"Environmental",#N/A,FALSE,"Environmental"}</definedName>
    <definedName name="wrn.Environmental." localSheetId="4" hidden="1">{"Environmental",#N/A,FALSE,"Environmental"}</definedName>
    <definedName name="wrn.Environmental." hidden="1">{"Environmental",#N/A,FALSE,"Environmental"}</definedName>
    <definedName name="wrn.ep10." localSheetId="2" hidden="1">{#N/A,#N/A,FALSE,"masez (10)";#N/A,#N/A,FALSE,"masez (7)";#N/A,#N/A,FALSE,"masez (6)";#N/A,#N/A,FALSE,"masez (5)";#N/A,#N/A,FALSE,"masez (4)";#N/A,#N/A,FALSE,"masez (3)";#N/A,#N/A,FALSE,"masez (2)";#N/A,#N/A,FALSE,"GME";#N/A,#N/A,FALSE,"masez"}</definedName>
    <definedName name="wrn.ep10." localSheetId="4" hidden="1">{#N/A,#N/A,FALSE,"masez (10)";#N/A,#N/A,FALSE,"masez (7)";#N/A,#N/A,FALSE,"masez (6)";#N/A,#N/A,FALSE,"masez (5)";#N/A,#N/A,FALSE,"masez (4)";#N/A,#N/A,FALSE,"masez (3)";#N/A,#N/A,FALSE,"masez (2)";#N/A,#N/A,FALSE,"GME";#N/A,#N/A,FALSE,"masez"}</definedName>
    <definedName name="wrn.ep10." hidden="1">{#N/A,#N/A,FALSE,"masez (10)";#N/A,#N/A,FALSE,"masez (7)";#N/A,#N/A,FALSE,"masez (6)";#N/A,#N/A,FALSE,"masez (5)";#N/A,#N/A,FALSE,"masez (4)";#N/A,#N/A,FALSE,"masez (3)";#N/A,#N/A,FALSE,"masez (2)";#N/A,#N/A,FALSE,"GME";#N/A,#N/A,FALSE,"masez"}</definedName>
    <definedName name="wrn.Equipment._.cost." localSheetId="2" hidden="1">{"Equipment cost",#N/A,FALSE,"bulks"}</definedName>
    <definedName name="wrn.Equipment._.cost." localSheetId="4" hidden="1">{"Equipment cost",#N/A,FALSE,"bulks"}</definedName>
    <definedName name="wrn.Equipment._.cost." hidden="1">{"Equipment cost",#N/A,FALSE,"bulks"}</definedName>
    <definedName name="wrn.Final._.Account." localSheetId="2" hidden="1">{#N/A,#N/A,FALSE,"Header P";#N/A,#N/A,FALSE,"Summary";#N/A,#N/A,FALSE,"CONTRACT WORKS";#N/A,#N/A,FALSE,"Variations";#N/A,#N/A,FALSE,"Dwk"}</definedName>
    <definedName name="wrn.Final._.Account." localSheetId="4" hidden="1">{#N/A,#N/A,FALSE,"Header P";#N/A,#N/A,FALSE,"Summary";#N/A,#N/A,FALSE,"CONTRACT WORKS";#N/A,#N/A,FALSE,"Variations";#N/A,#N/A,FALSE,"Dwk"}</definedName>
    <definedName name="wrn.Final._.Account." hidden="1">{#N/A,#N/A,FALSE,"Header P";#N/A,#N/A,FALSE,"Summary";#N/A,#N/A,FALSE,"CONTRACT WORKS";#N/A,#N/A,FALSE,"Variations";#N/A,#N/A,FALSE,"Dwk"}</definedName>
    <definedName name="wrn.First._.half." localSheetId="2" hidden="1">{#N/A,#N/A,TRUE,"Inflation";#N/A,#N/A,TRUE,"HCA Summary";#N/A,#N/A,TRUE,"Operating ratio graphs";#N/A,#N/A,TRUE,"HCA";#N/A,#N/A,TRUE,"Revenue";#N/A,#N/A,TRUE,"Opex";#N/A,#N/A,TRUE,"Fixed assets";#N/A,#N/A,TRUE,"Reserves"}</definedName>
    <definedName name="wrn.First._.half." localSheetId="4" hidden="1">{#N/A,#N/A,TRUE,"Inflation";#N/A,#N/A,TRUE,"HCA Summary";#N/A,#N/A,TRUE,"Operating ratio graphs";#N/A,#N/A,TRUE,"HCA";#N/A,#N/A,TRUE,"Revenue";#N/A,#N/A,TRUE,"Opex";#N/A,#N/A,TRUE,"Fixed assets";#N/A,#N/A,TRUE,"Reserves"}</definedName>
    <definedName name="wrn.First._.half." hidden="1">{#N/A,#N/A,TRUE,"Inflation";#N/A,#N/A,TRUE,"HCA Summary";#N/A,#N/A,TRUE,"Operating ratio graphs";#N/A,#N/A,TRUE,"HCA";#N/A,#N/A,TRUE,"Revenue";#N/A,#N/A,TRUE,"Opex";#N/A,#N/A,TRUE,"Fixed assets";#N/A,#N/A,TRUE,"Reserves"}</definedName>
    <definedName name="wrn.FIXED._.ASSETS." localSheetId="2" hidden="1">{#N/A,#N/A,TRUE,"FA 1 &amp; 2";#N/A,#N/A,TRUE,"FA 3 &amp; 4";#N/A,#N/A,TRUE,"FA 5 &amp; 6";#N/A,#N/A,TRUE,"FA 7 &amp; 8";#N/A,#N/A,TRUE,"FA 9 &amp; 10";#N/A,#N/A,TRUE,"FA 11";#N/A,#N/A,TRUE,"FA 12";#N/A,#N/A,TRUE,"FA 13";#N/A,#N/A,TRUE,"FA 14 &amp; 15"}</definedName>
    <definedName name="wrn.FIXED._.ASSETS." localSheetId="4" hidden="1">{#N/A,#N/A,TRUE,"FA 1 &amp; 2";#N/A,#N/A,TRUE,"FA 3 &amp; 4";#N/A,#N/A,TRUE,"FA 5 &amp; 6";#N/A,#N/A,TRUE,"FA 7 &amp; 8";#N/A,#N/A,TRUE,"FA 9 &amp; 10";#N/A,#N/A,TRUE,"FA 11";#N/A,#N/A,TRUE,"FA 12";#N/A,#N/A,TRUE,"FA 13";#N/A,#N/A,TRUE,"FA 14 &amp; 15"}</definedName>
    <definedName name="wrn.FIXED._.ASSETS." hidden="1">{#N/A,#N/A,TRUE,"FA 1 &amp; 2";#N/A,#N/A,TRUE,"FA 3 &amp; 4";#N/A,#N/A,TRUE,"FA 5 &amp; 6";#N/A,#N/A,TRUE,"FA 7 &amp; 8";#N/A,#N/A,TRUE,"FA 9 &amp; 10";#N/A,#N/A,TRUE,"FA 11";#N/A,#N/A,TRUE,"FA 12";#N/A,#N/A,TRUE,"FA 13";#N/A,#N/A,TRUE,"FA 14 &amp; 15"}</definedName>
    <definedName name="wrn.flujos." localSheetId="2" hidden="1">{"FlujoGastos",#N/A,FALSE,"Base";"FlujoGastos",#N/A,FALSE,"Buzón Tren";"FlujoGastos",#N/A,FALSE,"Buzón Camión";"FlujoGastos",#N/A,FALSE,"LHD Camión";"FlujoGastos",#N/A,FALSE,"Cámara Camión"}</definedName>
    <definedName name="wrn.flujos." localSheetId="4" hidden="1">{"FlujoGastos",#N/A,FALSE,"Base";"FlujoGastos",#N/A,FALSE,"Buzón Tren";"FlujoGastos",#N/A,FALSE,"Buzón Camión";"FlujoGastos",#N/A,FALSE,"LHD Camión";"FlujoGastos",#N/A,FALSE,"Cámara Camión"}</definedName>
    <definedName name="wrn.flujos." hidden="1">{"FlujoGastos",#N/A,FALSE,"Base";"FlujoGastos",#N/A,FALSE,"Buzón Tren";"FlujoGastos",#N/A,FALSE,"Buzón Camión";"FlujoGastos",#N/A,FALSE,"LHD Camión";"FlujoGastos",#N/A,FALSE,"Cámara Camión"}</definedName>
    <definedName name="wrn.FORMULARIOS." localSheetId="2" hidden="1">{#N/A,#N/A,FALSE,"TEC 01";#N/A,#N/A,FALSE,"TEC 02";#N/A,#N/A,FALSE,"TEC 03";#N/A,#N/A,FALSE,"TEC 04";#N/A,#N/A,FALSE,"TEC 05A";#N/A,#N/A,FALSE,"TEC 05B";#N/A,#N/A,FALSE,"TEC 05C";#N/A,#N/A,FALSE,"TEC 05D";#N/A,#N/A,FALSE,"TEC 06";#N/A,#N/A,FALSE,"TEC 07";#N/A,#N/A,FALSE,"TEC 08";#N/A,#N/A,FALSE,"TEC 09";#N/A,#N/A,FALSE,"TEC 10";#N/A,#N/A,FALSE,"TEC 13";#N/A,#N/A,FALSE,"ECO 01";#N/A,#N/A,FALSE,"ECO 02";#N/A,#N/A,FALSE,"ECO 03"}</definedName>
    <definedName name="wrn.FORMULARIOS." localSheetId="4" hidden="1">{#N/A,#N/A,FALSE,"TEC 01";#N/A,#N/A,FALSE,"TEC 02";#N/A,#N/A,FALSE,"TEC 03";#N/A,#N/A,FALSE,"TEC 04";#N/A,#N/A,FALSE,"TEC 05A";#N/A,#N/A,FALSE,"TEC 05B";#N/A,#N/A,FALSE,"TEC 05C";#N/A,#N/A,FALSE,"TEC 05D";#N/A,#N/A,FALSE,"TEC 06";#N/A,#N/A,FALSE,"TEC 07";#N/A,#N/A,FALSE,"TEC 08";#N/A,#N/A,FALSE,"TEC 09";#N/A,#N/A,FALSE,"TEC 10";#N/A,#N/A,FALSE,"TEC 13";#N/A,#N/A,FALSE,"ECO 01";#N/A,#N/A,FALSE,"ECO 02";#N/A,#N/A,FALSE,"ECO 03"}</definedName>
    <definedName name="wrn.FORMULARIOS." hidden="1">{#N/A,#N/A,FALSE,"TEC 01";#N/A,#N/A,FALSE,"TEC 02";#N/A,#N/A,FALSE,"TEC 03";#N/A,#N/A,FALSE,"TEC 04";#N/A,#N/A,FALSE,"TEC 05A";#N/A,#N/A,FALSE,"TEC 05B";#N/A,#N/A,FALSE,"TEC 05C";#N/A,#N/A,FALSE,"TEC 05D";#N/A,#N/A,FALSE,"TEC 06";#N/A,#N/A,FALSE,"TEC 07";#N/A,#N/A,FALSE,"TEC 08";#N/A,#N/A,FALSE,"TEC 09";#N/A,#N/A,FALSE,"TEC 10";#N/A,#N/A,FALSE,"TEC 13";#N/A,#N/A,FALSE,"ECO 01";#N/A,#N/A,FALSE,"ECO 02";#N/A,#N/A,FALSE,"ECO 03"}</definedName>
    <definedName name="wrn.General._.Manager." localSheetId="2" hidden="1">{#N/A,#N/A,FALSE,"Cover";"Graphs",#N/A,FALSE,"Graphs";"KVA",#N/A,FALSE,"KVA"}</definedName>
    <definedName name="wrn.General._.Manager." localSheetId="4" hidden="1">{#N/A,#N/A,FALSE,"Cover";"Graphs",#N/A,FALSE,"Graphs";"KVA",#N/A,FALSE,"KVA"}</definedName>
    <definedName name="wrn.General._.Manager." hidden="1">{#N/A,#N/A,FALSE,"Cover";"Graphs",#N/A,FALSE,"Graphs";"KVA",#N/A,FALSE,"KVA"}</definedName>
    <definedName name="wrn.GENSERV." localSheetId="2" hidden="1">{#N/A,#N/A,FALSE,"VISTAF"}</definedName>
    <definedName name="wrn.GENSERV." localSheetId="4" hidden="1">{#N/A,#N/A,FALSE,"VISTAF"}</definedName>
    <definedName name="wrn.GENSERV." hidden="1">{#N/A,#N/A,FALSE,"VISTAF"}</definedName>
    <definedName name="wrn.Group._.Endorsements." localSheetId="2" hidden="1">{"Group Endorsements",#N/A,FALSE,"Group Endorsements"}</definedName>
    <definedName name="wrn.Group._.Endorsements." localSheetId="4" hidden="1">{"Group Endorsements",#N/A,FALSE,"Group Endorsements"}</definedName>
    <definedName name="wrn.Group._.Endorsements." hidden="1">{"Group Endorsements",#N/A,FALSE,"Group Endorsements"}</definedName>
    <definedName name="wrn.INFORME_XPAND." localSheetId="2" hidden="1">{"DETALLE_1996",#N/A,FALSE,"flujo";"DETALLE_1997",#N/A,FALSE,"flujo";"GASTOS_INCURRIDOS_1996",#N/A,FALSE,"flujo";"GASTOS_PROGRAMADOS_PARA_1997",#N/A,FALSE,"flujo";#N/A,#N/A,FALSE,"comparat";#N/A,#N/A,FALSE,"costos";#N/A,#N/A,FALSE,"proyctrol"}</definedName>
    <definedName name="wrn.INFORME_XPAND." localSheetId="4" hidden="1">{"DETALLE_1996",#N/A,FALSE,"flujo";"DETALLE_1997",#N/A,FALSE,"flujo";"GASTOS_INCURRIDOS_1996",#N/A,FALSE,"flujo";"GASTOS_PROGRAMADOS_PARA_1997",#N/A,FALSE,"flujo";#N/A,#N/A,FALSE,"comparat";#N/A,#N/A,FALSE,"costos";#N/A,#N/A,FALSE,"proyctrol"}</definedName>
    <definedName name="wrn.INFORME_XPAND." hidden="1">{"DETALLE_1996",#N/A,FALSE,"flujo";"DETALLE_1997",#N/A,FALSE,"flujo";"GASTOS_INCURRIDOS_1996",#N/A,FALSE,"flujo";"GASTOS_PROGRAMADOS_PARA_1997",#N/A,FALSE,"flujo";#N/A,#N/A,FALSE,"comparat";#N/A,#N/A,FALSE,"costos";#N/A,#N/A,FALSE,"proyctrol"}</definedName>
    <definedName name="wrn.INFORMETEC." localSheetId="2" hidden="1">{#N/A,#N/A,FALSE,"TEC-01";#N/A,#N/A,FALSE,"TEC - 02";#N/A,#N/A,FALSE,"TEC - 03";#N/A,#N/A,FALSE,"TEC - 04";#N/A,#N/A,FALSE,"TEC-07";#N/A,#N/A,FALSE,"TEC-08";#N/A,#N/A,FALSE,"TEC - 09A";#N/A,#N/A,FALSE,"TEC - 09B";#N/A,#N/A,FALSE,"TEC - 09C";#N/A,#N/A,FALSE,"TEC - 10";#N/A,#N/A,FALSE,"TEC-11"}</definedName>
    <definedName name="wrn.INFORMETEC." localSheetId="4" hidden="1">{#N/A,#N/A,FALSE,"TEC-01";#N/A,#N/A,FALSE,"TEC - 02";#N/A,#N/A,FALSE,"TEC - 03";#N/A,#N/A,FALSE,"TEC - 04";#N/A,#N/A,FALSE,"TEC-07";#N/A,#N/A,FALSE,"TEC-08";#N/A,#N/A,FALSE,"TEC - 09A";#N/A,#N/A,FALSE,"TEC - 09B";#N/A,#N/A,FALSE,"TEC - 09C";#N/A,#N/A,FALSE,"TEC - 10";#N/A,#N/A,FALSE,"TEC-11"}</definedName>
    <definedName name="wrn.INFORMETEC." hidden="1">{#N/A,#N/A,FALSE,"TEC-01";#N/A,#N/A,FALSE,"TEC - 02";#N/A,#N/A,FALSE,"TEC - 03";#N/A,#N/A,FALSE,"TEC - 04";#N/A,#N/A,FALSE,"TEC-07";#N/A,#N/A,FALSE,"TEC-08";#N/A,#N/A,FALSE,"TEC - 09A";#N/A,#N/A,FALSE,"TEC - 09B";#N/A,#N/A,FALSE,"TEC - 09C";#N/A,#N/A,FALSE,"TEC - 10";#N/A,#N/A,FALSE,"TEC-11"}</definedName>
    <definedName name="wrn.Izt." localSheetId="2" hidden="1">{"year1",#N/A,FALSE,"IZT";"year2",#N/A,FALSE,"IZT"}</definedName>
    <definedName name="wrn.Izt." localSheetId="4" hidden="1">{"year1",#N/A,FALSE,"IZT";"year2",#N/A,FALSE,"IZT"}</definedName>
    <definedName name="wrn.Izt." hidden="1">{"year1",#N/A,FALSE,"IZT";"year2",#N/A,FALSE,"IZT"}</definedName>
    <definedName name="wrn.jegrpt." localSheetId="2" hidden="1">{#N/A,#N/A,FALSE,"PJT STATUS RVW";#N/A,#N/A,FALSE,"MAPS CKLIST";#N/A,#N/A,FALSE,"HOPSR-BASE-IHOCS";#N/A,#N/A,FALSE,"HOPSR-BASE FOR REPORT";#N/A,#N/A,FALSE,"GEN SERVICES";#N/A,#N/A,FALSE,"FINANCIAL";#N/A,#N/A,FALSE,"CONTRACT CURVES";#N/A,#N/A,FALSE,"JEG GRAPH";#N/A,#N/A,FALSE,"JEG GRAPH (2)"}</definedName>
    <definedName name="wrn.jegrpt." localSheetId="4" hidden="1">{#N/A,#N/A,FALSE,"PJT STATUS RVW";#N/A,#N/A,FALSE,"MAPS CKLIST";#N/A,#N/A,FALSE,"HOPSR-BASE-IHOCS";#N/A,#N/A,FALSE,"HOPSR-BASE FOR REPORT";#N/A,#N/A,FALSE,"GEN SERVICES";#N/A,#N/A,FALSE,"FINANCIAL";#N/A,#N/A,FALSE,"CONTRACT CURVES";#N/A,#N/A,FALSE,"JEG GRAPH";#N/A,#N/A,FALSE,"JEG GRAPH (2)"}</definedName>
    <definedName name="wrn.jegrpt." hidden="1">{#N/A,#N/A,FALSE,"PJT STATUS RVW";#N/A,#N/A,FALSE,"MAPS CKLIST";#N/A,#N/A,FALSE,"HOPSR-BASE-IHOCS";#N/A,#N/A,FALSE,"HOPSR-BASE FOR REPORT";#N/A,#N/A,FALSE,"GEN SERVICES";#N/A,#N/A,FALSE,"FINANCIAL";#N/A,#N/A,FALSE,"CONTRACT CURVES";#N/A,#N/A,FALSE,"JEG GRAPH";#N/A,#N/A,FALSE,"JEG GRAPH (2)"}</definedName>
    <definedName name="WRN.JEGRPT1" localSheetId="2" hidden="1">{#N/A,#N/A,FALSE,"PJT STATUS RVW";#N/A,#N/A,FALSE,"MAPS CKLIST";#N/A,#N/A,FALSE,"HOPSR-BASE-IHOCS";#N/A,#N/A,FALSE,"HOPSR-BASE FOR REPORT";#N/A,#N/A,FALSE,"GEN SERVICES";#N/A,#N/A,FALSE,"FINANCIAL";#N/A,#N/A,FALSE,"CONTRACT CURVES";#N/A,#N/A,FALSE,"JEG GRAPH";#N/A,#N/A,FALSE,"JEG GRAPH (2)"}</definedName>
    <definedName name="WRN.JEGRPT1" localSheetId="4" hidden="1">{#N/A,#N/A,FALSE,"PJT STATUS RVW";#N/A,#N/A,FALSE,"MAPS CKLIST";#N/A,#N/A,FALSE,"HOPSR-BASE-IHOCS";#N/A,#N/A,FALSE,"HOPSR-BASE FOR REPORT";#N/A,#N/A,FALSE,"GEN SERVICES";#N/A,#N/A,FALSE,"FINANCIAL";#N/A,#N/A,FALSE,"CONTRACT CURVES";#N/A,#N/A,FALSE,"JEG GRAPH";#N/A,#N/A,FALSE,"JEG GRAPH (2)"}</definedName>
    <definedName name="WRN.JEGRPT1" hidden="1">{#N/A,#N/A,FALSE,"PJT STATUS RVW";#N/A,#N/A,FALSE,"MAPS CKLIST";#N/A,#N/A,FALSE,"HOPSR-BASE-IHOCS";#N/A,#N/A,FALSE,"HOPSR-BASE FOR REPORT";#N/A,#N/A,FALSE,"GEN SERVICES";#N/A,#N/A,FALSE,"FINANCIAL";#N/A,#N/A,FALSE,"CONTRACT CURVES";#N/A,#N/A,FALSE,"JEG GRAPH";#N/A,#N/A,FALSE,"JEG GRAPH (2)"}</definedName>
    <definedName name="wrn.Lease._.vs.._.Purchase." localSheetId="2" hidden="1">{"Lease vs. Purchase",#N/A,FALSE,"Lease vs. Purchase"}</definedName>
    <definedName name="wrn.Lease._.vs.._.Purchase." localSheetId="4" hidden="1">{"Lease vs. Purchase",#N/A,FALSE,"Lease vs. Purchase"}</definedName>
    <definedName name="wrn.Lease._.vs.._.Purchase." hidden="1">{"Lease vs. Purchase",#N/A,FALSE,"Lease vs. Purchase"}</definedName>
    <definedName name="wrn.LHDCAMION." localSheetId="2" hidden="1">{"desarrollo",#N/A,FALSE,"LHD Camión";"eqdllo",#N/A,FALSE,"LHD Camión";"eqprod",#N/A,FALSE,"LHD Camión";"Resumen",#N/A,FALSE,"LHD Camión"}</definedName>
    <definedName name="wrn.LHDCAMION." localSheetId="4" hidden="1">{"desarrollo",#N/A,FALSE,"LHD Camión";"eqdllo",#N/A,FALSE,"LHD Camión";"eqprod",#N/A,FALSE,"LHD Camión";"Resumen",#N/A,FALSE,"LHD Camión"}</definedName>
    <definedName name="wrn.LHDCAMION." hidden="1">{"desarrollo",#N/A,FALSE,"LHD Camión";"eqdllo",#N/A,FALSE,"LHD Camión";"eqprod",#N/A,FALSE,"LHD Camión";"Resumen",#N/A,FALSE,"LHD Camión"}</definedName>
    <definedName name="wrn.Lista._.Eq.yMaq.." localSheetId="2" hidden="1">{#N/A,#N/A,FALSE,"Lista Eq.yMaq."}</definedName>
    <definedName name="wrn.Lista._.Eq.yMaq.." localSheetId="4" hidden="1">{#N/A,#N/A,FALSE,"Lista Eq.yMaq."}</definedName>
    <definedName name="wrn.Lista._.Eq.yMaq.." hidden="1">{#N/A,#N/A,FALSE,"Lista Eq.yMaq."}</definedName>
    <definedName name="wrn.March._.99._.Report." localSheetId="2" hidden="1">{#N/A,#N/A,FALSE,"Extension Title";#N/A,#N/A,FALSE,"Extensions Main";#N/A,#N/A,FALSE,"Christchurst";#N/A,#N/A,FALSE,"Larkfield Extension";#N/A,#N/A,FALSE,"Taunton";#N/A,#N/A,FALSE,"Farlington";#N/A,#N/A,FALSE,"Sidney Street";#N/A,#N/A,FALSE,"Tamworth";#N/A,#N/A,FALSE,"New Build Main"}</definedName>
    <definedName name="wrn.March._.99._.Report." localSheetId="4" hidden="1">{#N/A,#N/A,FALSE,"Extension Title";#N/A,#N/A,FALSE,"Extensions Main";#N/A,#N/A,FALSE,"Christchurst";#N/A,#N/A,FALSE,"Larkfield Extension";#N/A,#N/A,FALSE,"Taunton";#N/A,#N/A,FALSE,"Farlington";#N/A,#N/A,FALSE,"Sidney Street";#N/A,#N/A,FALSE,"Tamworth";#N/A,#N/A,FALSE,"New Build Main"}</definedName>
    <definedName name="wrn.March._.99._.Report." hidden="1">{#N/A,#N/A,FALSE,"Extension Title";#N/A,#N/A,FALSE,"Extensions Main";#N/A,#N/A,FALSE,"Christchurst";#N/A,#N/A,FALSE,"Larkfield Extension";#N/A,#N/A,FALSE,"Taunton";#N/A,#N/A,FALSE,"Farlington";#N/A,#N/A,FALSE,"Sidney Street";#N/A,#N/A,FALSE,"Tamworth";#N/A,#N/A,FALSE,"New Build Main"}</definedName>
    <definedName name="wrn.MARGIN." localSheetId="2" hidden="1">{#N/A,#N/A,FALSE,"VISTAF"}</definedName>
    <definedName name="wrn.MARGIN." localSheetId="4" hidden="1">{#N/A,#N/A,FALSE,"VISTAF"}</definedName>
    <definedName name="wrn.MARGIN." hidden="1">{#N/A,#N/A,FALSE,"VISTAF"}</definedName>
    <definedName name="wrn.MBR." localSheetId="2" hidden="1">{#N/A,#N/A,TRUE,"Executive Summary ";#N/A,#N/A,TRUE,"Trends - KPI's 1";#N/A,#N/A,TRUE,"Level 1 &amp; 2 KPIs";#N/A,#N/A,TRUE,"Trends - KPI's 2";#N/A,#N/A,TRUE,"Level 3 KPIs";#N/A,#N/A,TRUE,"KPI trend analysis 1&amp;2";#N/A,#N/A,TRUE,"KPI trend analysis 3&amp;4";#N/A,#N/A,TRUE,"KPI trend analysis 5&amp;6";#N/A,#N/A,TRUE,"C.A. PfPI";#N/A,#N/A,TRUE,"Incident Analysis";#N/A,#N/A,TRUE,"KPI trend analysis 7&amp;8";#N/A,#N/A,TRUE,"KPI trend analysis 9&amp;10";#N/A,#N/A,TRUE,"TSR Causal";#N/A,#N/A,TRUE,"Headcount 1";#N/A,#N/A,TRUE,"Headcount 2";#N/A,#N/A,TRUE,"KPI trend analysis 11&amp;12";#N/A,#N/A,TRUE,"Trends - Finance";#N/A,#N/A,TRUE,"Finance Summary";#N/A,#N/A,TRUE,"Balance Sheet";#N/A,#N/A,TRUE,"Finance trend analysis 1&amp;2";#N/A,#N/A,TRUE,"Schedule 4";#N/A,#N/A,TRUE,"Schedule 8";#N/A,#N/A,TRUE,"Finance trend analysis 3&amp;4";#N/A,#N/A,TRUE,"OPEX C.A.";#N/A,#N/A,TRUE,"Staff Costs C.A.";#N/A,#N/A,TRUE,"IMC Maintenance";#N/A,#N/A,TRUE,"Other Infra";#N/A,#N/A,TRUE,"Finance trend analysis 5&amp;6";#N/A,#N/A,TRUE,"Track Renewals Summary";#N/A,#N/A,TRUE,"Track Renewals Unit Costs";#N/A,#N/A,TRUE,"Track Unit Costs NE";#N/A,#N/A,TRUE,"Track Unit Costs GN";#N/A,#N/A,TRUE,"S&amp;T Renewals";#N/A,#N/A,TRUE,"Track Unit Costs INV";#N/A,#N/A,TRUE,"Other Renewals";#N/A,#N/A,TRUE,"Enhancements"}</definedName>
    <definedName name="wrn.MBR." localSheetId="4" hidden="1">{#N/A,#N/A,TRUE,"Executive Summary ";#N/A,#N/A,TRUE,"Trends - KPI's 1";#N/A,#N/A,TRUE,"Level 1 &amp; 2 KPIs";#N/A,#N/A,TRUE,"Trends - KPI's 2";#N/A,#N/A,TRUE,"Level 3 KPIs";#N/A,#N/A,TRUE,"KPI trend analysis 1&amp;2";#N/A,#N/A,TRUE,"KPI trend analysis 3&amp;4";#N/A,#N/A,TRUE,"KPI trend analysis 5&amp;6";#N/A,#N/A,TRUE,"C.A. PfPI";#N/A,#N/A,TRUE,"Incident Analysis";#N/A,#N/A,TRUE,"KPI trend analysis 7&amp;8";#N/A,#N/A,TRUE,"KPI trend analysis 9&amp;10";#N/A,#N/A,TRUE,"TSR Causal";#N/A,#N/A,TRUE,"Headcount 1";#N/A,#N/A,TRUE,"Headcount 2";#N/A,#N/A,TRUE,"KPI trend analysis 11&amp;12";#N/A,#N/A,TRUE,"Trends - Finance";#N/A,#N/A,TRUE,"Finance Summary";#N/A,#N/A,TRUE,"Balance Sheet";#N/A,#N/A,TRUE,"Finance trend analysis 1&amp;2";#N/A,#N/A,TRUE,"Schedule 4";#N/A,#N/A,TRUE,"Schedule 8";#N/A,#N/A,TRUE,"Finance trend analysis 3&amp;4";#N/A,#N/A,TRUE,"OPEX C.A.";#N/A,#N/A,TRUE,"Staff Costs C.A.";#N/A,#N/A,TRUE,"IMC Maintenance";#N/A,#N/A,TRUE,"Other Infra";#N/A,#N/A,TRUE,"Finance trend analysis 5&amp;6";#N/A,#N/A,TRUE,"Track Renewals Summary";#N/A,#N/A,TRUE,"Track Renewals Unit Costs";#N/A,#N/A,TRUE,"Track Unit Costs NE";#N/A,#N/A,TRUE,"Track Unit Costs GN";#N/A,#N/A,TRUE,"S&amp;T Renewals";#N/A,#N/A,TRUE,"Track Unit Costs INV";#N/A,#N/A,TRUE,"Other Renewals";#N/A,#N/A,TRUE,"Enhancements"}</definedName>
    <definedName name="wrn.MBR." hidden="1">{#N/A,#N/A,TRUE,"Executive Summary ";#N/A,#N/A,TRUE,"Trends - KPI's 1";#N/A,#N/A,TRUE,"Level 1 &amp; 2 KPIs";#N/A,#N/A,TRUE,"Trends - KPI's 2";#N/A,#N/A,TRUE,"Level 3 KPIs";#N/A,#N/A,TRUE,"KPI trend analysis 1&amp;2";#N/A,#N/A,TRUE,"KPI trend analysis 3&amp;4";#N/A,#N/A,TRUE,"KPI trend analysis 5&amp;6";#N/A,#N/A,TRUE,"C.A. PfPI";#N/A,#N/A,TRUE,"Incident Analysis";#N/A,#N/A,TRUE,"KPI trend analysis 7&amp;8";#N/A,#N/A,TRUE,"KPI trend analysis 9&amp;10";#N/A,#N/A,TRUE,"TSR Causal";#N/A,#N/A,TRUE,"Headcount 1";#N/A,#N/A,TRUE,"Headcount 2";#N/A,#N/A,TRUE,"KPI trend analysis 11&amp;12";#N/A,#N/A,TRUE,"Trends - Finance";#N/A,#N/A,TRUE,"Finance Summary";#N/A,#N/A,TRUE,"Balance Sheet";#N/A,#N/A,TRUE,"Finance trend analysis 1&amp;2";#N/A,#N/A,TRUE,"Schedule 4";#N/A,#N/A,TRUE,"Schedule 8";#N/A,#N/A,TRUE,"Finance trend analysis 3&amp;4";#N/A,#N/A,TRUE,"OPEX C.A.";#N/A,#N/A,TRUE,"Staff Costs C.A.";#N/A,#N/A,TRUE,"IMC Maintenance";#N/A,#N/A,TRUE,"Other Infra";#N/A,#N/A,TRUE,"Finance trend analysis 5&amp;6";#N/A,#N/A,TRUE,"Track Renewals Summary";#N/A,#N/A,TRUE,"Track Renewals Unit Costs";#N/A,#N/A,TRUE,"Track Unit Costs NE";#N/A,#N/A,TRUE,"Track Unit Costs GN";#N/A,#N/A,TRUE,"S&amp;T Renewals";#N/A,#N/A,TRUE,"Track Unit Costs INV";#N/A,#N/A,TRUE,"Other Renewals";#N/A,#N/A,TRUE,"Enhancements"}</definedName>
    <definedName name="wrn.mhrfcst." localSheetId="2" hidden="1">{#N/A,#N/A,FALSE,"MANHR FCST-BASE"}</definedName>
    <definedName name="wrn.mhrfcst." localSheetId="4" hidden="1">{#N/A,#N/A,FALSE,"MANHR FCST-BASE"}</definedName>
    <definedName name="wrn.mhrfcst." hidden="1">{#N/A,#N/A,FALSE,"MANHR FCST-BASE"}</definedName>
    <definedName name="wrn.MO." localSheetId="2" hidden="1">{"MO(BASE)",#N/A,FALSE,"MO(BASE)";"MO(BASE)1",#N/A,FALSE,"MO(BASE)";"MO(BASE)2",#N/A,FALSE,"MO(BASE)"}</definedName>
    <definedName name="wrn.MO." localSheetId="4" hidden="1">{"MO(BASE)",#N/A,FALSE,"MO(BASE)";"MO(BASE)1",#N/A,FALSE,"MO(BASE)";"MO(BASE)2",#N/A,FALSE,"MO(BASE)"}</definedName>
    <definedName name="wrn.MO." hidden="1">{"MO(BASE)",#N/A,FALSE,"MO(BASE)";"MO(BASE)1",#N/A,FALSE,"MO(BASE)";"MO(BASE)2",#N/A,FALSE,"MO(BASE)"}</definedName>
    <definedName name="wrn.MO._1" localSheetId="2" hidden="1">{"MO(BASE)",#N/A,FALSE,"MO(BASE)";"MO(BASE)1",#N/A,FALSE,"MO(BASE)";"MO(BASE)2",#N/A,FALSE,"MO(BASE)"}</definedName>
    <definedName name="wrn.MO._1" localSheetId="4" hidden="1">{"MO(BASE)",#N/A,FALSE,"MO(BASE)";"MO(BASE)1",#N/A,FALSE,"MO(BASE)";"MO(BASE)2",#N/A,FALSE,"MO(BASE)"}</definedName>
    <definedName name="wrn.MO._1" hidden="1">{"MO(BASE)",#N/A,FALSE,"MO(BASE)";"MO(BASE)1",#N/A,FALSE,"MO(BASE)";"MO(BASE)2",#N/A,FALSE,"MO(BASE)"}</definedName>
    <definedName name="wrn.MONEDA._.99." localSheetId="2" hidden="1">{"3",#N/A,FALSE,"Flujos Caja - Mon. 1999";"INGRESOS MONEDA 1999",#N/A,FALSE,"Flujos Caja - Mon. 1999"}</definedName>
    <definedName name="wrn.MONEDA._.99." localSheetId="4" hidden="1">{"3",#N/A,FALSE,"Flujos Caja - Mon. 1999";"INGRESOS MONEDA 1999",#N/A,FALSE,"Flujos Caja - Mon. 1999"}</definedName>
    <definedName name="wrn.MONEDA._.99." hidden="1">{"3",#N/A,FALSE,"Flujos Caja - Mon. 1999";"INGRESOS MONEDA 1999",#N/A,FALSE,"Flujos Caja - Mon. 1999"}</definedName>
    <definedName name="wrn.NEW." localSheetId="2"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wrn.NEW." localSheetId="4"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wrn.NEW."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wrn.P854._.ADDENDUM." localSheetId="2" hidden="1">{#N/A,#N/A,FALSE,"mgtsum.XLS";#N/A,#N/A,FALSE,"CAPONE";#N/A,#N/A,FALSE,"CAPTWO";#N/A,#N/A,FALSE,"CAPTHREE"}</definedName>
    <definedName name="wrn.P854._.ADDENDUM." localSheetId="4" hidden="1">{#N/A,#N/A,FALSE,"mgtsum.XLS";#N/A,#N/A,FALSE,"CAPONE";#N/A,#N/A,FALSE,"CAPTWO";#N/A,#N/A,FALSE,"CAPTHREE"}</definedName>
    <definedName name="wrn.P854._.ADDENDUM." hidden="1">{#N/A,#N/A,FALSE,"mgtsum.XLS";#N/A,#N/A,FALSE,"CAPONE";#N/A,#N/A,FALSE,"CAPTWO";#N/A,#N/A,FALSE,"CAPTHREE"}</definedName>
    <definedName name="wrn.p854._.addendum2" localSheetId="2" hidden="1">{#N/A,#N/A,FALSE,"mgtsum.XLS";#N/A,#N/A,FALSE,"CAPONE";#N/A,#N/A,FALSE,"CAPTWO";#N/A,#N/A,FALSE,"CAPTHREE"}</definedName>
    <definedName name="wrn.p854._.addendum2" localSheetId="4" hidden="1">{#N/A,#N/A,FALSE,"mgtsum.XLS";#N/A,#N/A,FALSE,"CAPONE";#N/A,#N/A,FALSE,"CAPTWO";#N/A,#N/A,FALSE,"CAPTHREE"}</definedName>
    <definedName name="wrn.p854._.addendum2" hidden="1">{#N/A,#N/A,FALSE,"mgtsum.XLS";#N/A,#N/A,FALSE,"CAPONE";#N/A,#N/A,FALSE,"CAPTWO";#N/A,#N/A,FALSE,"CAPTHREE"}</definedName>
    <definedName name="wrn.p854._.addendum3" localSheetId="2" hidden="1">{#N/A,#N/A,FALSE,"mgtsum.XLS";#N/A,#N/A,FALSE,"CAPONE";#N/A,#N/A,FALSE,"CAPTWO";#N/A,#N/A,FALSE,"CAPTHREE"}</definedName>
    <definedName name="wrn.p854._.addendum3" localSheetId="4" hidden="1">{#N/A,#N/A,FALSE,"mgtsum.XLS";#N/A,#N/A,FALSE,"CAPONE";#N/A,#N/A,FALSE,"CAPTWO";#N/A,#N/A,FALSE,"CAPTHREE"}</definedName>
    <definedName name="wrn.p854._.addendum3" hidden="1">{#N/A,#N/A,FALSE,"mgtsum.XLS";#N/A,#N/A,FALSE,"CAPONE";#N/A,#N/A,FALSE,"CAPTWO";#N/A,#N/A,FALSE,"CAPTHREE"}</definedName>
    <definedName name="wrn.pendientes." localSheetId="2" hidden="1">{#N/A,#N/A,FALSE,"PEND INC";#N/A,#N/A,FALSE,"PEND MINM"}</definedName>
    <definedName name="wrn.pendientes." localSheetId="4" hidden="1">{#N/A,#N/A,FALSE,"PEND INC";#N/A,#N/A,FALSE,"PEND MINM"}</definedName>
    <definedName name="wrn.pendientes." hidden="1">{#N/A,#N/A,FALSE,"PEND INC";#N/A,#N/A,FALSE,"PEND MINM"}</definedName>
    <definedName name="wrn.Post._.Approval." localSheetId="2" hidden="1">{"Post Approval",#N/A,FALSE,"Post-Approval"}</definedName>
    <definedName name="wrn.Post._.Approval." localSheetId="4" hidden="1">{"Post Approval",#N/A,FALSE,"Post-Approval"}</definedName>
    <definedName name="wrn.Post._.Approval." hidden="1">{"Post Approval",#N/A,FALSE,"Post-Approval"}</definedName>
    <definedName name="wrn.Present." localSheetId="2" hidden="1">{"Present",#N/A,FALSE,"Assump";"Present",#N/A,FALSE,"Calc";"Present",#N/A,FALSE,"Cover"}</definedName>
    <definedName name="wrn.Present." localSheetId="4" hidden="1">{"Present",#N/A,FALSE,"Assump";"Present",#N/A,FALSE,"Calc";"Present",#N/A,FALSE,"Cover"}</definedName>
    <definedName name="wrn.Present." hidden="1">{"Present",#N/A,FALSE,"Assump";"Present",#N/A,FALSE,"Calc";"Present",#N/A,FALSE,"Cover"}</definedName>
    <definedName name="wrn.Presentation._.copies." localSheetId="2" hidden="1">{"outturn",#N/A,TRUE,"HCA";#N/A,#N/A,TRUE,"HCA Summary";#N/A,#N/A,TRUE,"Operating ratio graphs";"Profit and loss",#N/A,TRUE,"HCA"}</definedName>
    <definedName name="wrn.Presentation._.copies." localSheetId="4" hidden="1">{"outturn",#N/A,TRUE,"HCA";#N/A,#N/A,TRUE,"HCA Summary";#N/A,#N/A,TRUE,"Operating ratio graphs";"Profit and loss",#N/A,TRUE,"HCA"}</definedName>
    <definedName name="wrn.Presentation._.copies." hidden="1">{"outturn",#N/A,TRUE,"HCA";#N/A,#N/A,TRUE,"HCA Summary";#N/A,#N/A,TRUE,"Operating ratio graphs";"Profit and loss",#N/A,TRUE,"HCA"}</definedName>
    <definedName name="wrn.Presupuesto." localSheetId="2" hidden="1">{#N/A,#N/A,FALSE,"Presupuesto"}</definedName>
    <definedName name="wrn.Presupuesto." localSheetId="4" hidden="1">{#N/A,#N/A,FALSE,"Presupuesto"}</definedName>
    <definedName name="wrn.Presupuesto." hidden="1">{#N/A,#N/A,FALSE,"Presupuesto"}</definedName>
    <definedName name="wrn.Print._.All." localSheetId="2" hidden="1">{#N/A,#N/A,FALSE,"Cover Page";#N/A,#N/A,FALSE,"Contents Page";#N/A,#N/A,FALSE,"Distribution Page";#N/A,#N/A,FALSE,"Divider Page - KPI1";#N/A,#N/A,FALSE,"Divider Page - KPI2";#N/A,#N/A,FALSE,"Divider Page - KPI3";#N/A,#N/A,FALSE,"Divider Page - KPI4";#N/A,#N/A,FALSE,"Divider Page - KPI5";#N/A,#N/A,FALSE,"Divider Page - KPI6";#N/A,#N/A,FALSE,"Divider Page - KPI7";#N/A,#N/A,FALSE,"Divider Page - KPI8"}</definedName>
    <definedName name="wrn.Print._.All." localSheetId="4" hidden="1">{#N/A,#N/A,FALSE,"Cover Page";#N/A,#N/A,FALSE,"Contents Page";#N/A,#N/A,FALSE,"Distribution Page";#N/A,#N/A,FALSE,"Divider Page - KPI1";#N/A,#N/A,FALSE,"Divider Page - KPI2";#N/A,#N/A,FALSE,"Divider Page - KPI3";#N/A,#N/A,FALSE,"Divider Page - KPI4";#N/A,#N/A,FALSE,"Divider Page - KPI5";#N/A,#N/A,FALSE,"Divider Page - KPI6";#N/A,#N/A,FALSE,"Divider Page - KPI7";#N/A,#N/A,FALSE,"Divider Page - KPI8"}</definedName>
    <definedName name="wrn.Print._.All." hidden="1">{#N/A,#N/A,FALSE,"Cover Page";#N/A,#N/A,FALSE,"Contents Page";#N/A,#N/A,FALSE,"Distribution Page";#N/A,#N/A,FALSE,"Divider Page - KPI1";#N/A,#N/A,FALSE,"Divider Page - KPI2";#N/A,#N/A,FALSE,"Divider Page - KPI3";#N/A,#N/A,FALSE,"Divider Page - KPI4";#N/A,#N/A,FALSE,"Divider Page - KPI5";#N/A,#N/A,FALSE,"Divider Page - KPI6";#N/A,#N/A,FALSE,"Divider Page - KPI7";#N/A,#N/A,FALSE,"Divider Page - KPI8"}</definedName>
    <definedName name="wrn.Print._.Base._.Case._.Statements." localSheetId="2" hidden="1">{"Sens Table",#N/A,FALSE,"Timing &amp; Assumptions";#N/A,#N/A,FALSE,"Key Data &amp; Results";"Cash Flow",#N/A,FALSE,"Cash Flows";#N/A,#N/A,FALSE,"Table of Contents";"Total Op Expenses Base Case",#N/A,FALSE,"Total Op Costs";"Plant Opex Base Case",#N/A,FALSE,"Plant Operating Expenses";"Mine Opex Base Case",#N/A,FALSE,"Mine Op Costs";"View_Base",#N/A,FALSE,"Labor Summary by Operation";"View_Base",#N/A,FALSE,"Labor by Function";"Cost Base",#N/A,FALSE,"Cost Table";"Book Base",#N/A,FALSE,"Book Depreciation";"Mine Plan Base Case",#N/A,FALSE,"Mine Plan";"Unit Costs",#N/A,FALSE,"Timing &amp; Assumptions"}</definedName>
    <definedName name="wrn.Print._.Base._.Case._.Statements." localSheetId="4" hidden="1">{"Sens Table",#N/A,FALSE,"Timing &amp; Assumptions";#N/A,#N/A,FALSE,"Key Data &amp; Results";"Cash Flow",#N/A,FALSE,"Cash Flows";#N/A,#N/A,FALSE,"Table of Contents";"Total Op Expenses Base Case",#N/A,FALSE,"Total Op Costs";"Plant Opex Base Case",#N/A,FALSE,"Plant Operating Expenses";"Mine Opex Base Case",#N/A,FALSE,"Mine Op Costs";"View_Base",#N/A,FALSE,"Labor Summary by Operation";"View_Base",#N/A,FALSE,"Labor by Function";"Cost Base",#N/A,FALSE,"Cost Table";"Book Base",#N/A,FALSE,"Book Depreciation";"Mine Plan Base Case",#N/A,FALSE,"Mine Plan";"Unit Costs",#N/A,FALSE,"Timing &amp; Assumptions"}</definedName>
    <definedName name="wrn.Print._.Base._.Case._.Statements." hidden="1">{"Sens Table",#N/A,FALSE,"Timing &amp; Assumptions";#N/A,#N/A,FALSE,"Key Data &amp; Results";"Cash Flow",#N/A,FALSE,"Cash Flows";#N/A,#N/A,FALSE,"Table of Contents";"Total Op Expenses Base Case",#N/A,FALSE,"Total Op Costs";"Plant Opex Base Case",#N/A,FALSE,"Plant Operating Expenses";"Mine Opex Base Case",#N/A,FALSE,"Mine Op Costs";"View_Base",#N/A,FALSE,"Labor Summary by Operation";"View_Base",#N/A,FALSE,"Labor by Function";"Cost Base",#N/A,FALSE,"Cost Table";"Book Base",#N/A,FALSE,"Book Depreciation";"Mine Plan Base Case",#N/A,FALSE,"Mine Plan";"Unit Costs",#N/A,FALSE,"Timing &amp; Assumptions"}</definedName>
    <definedName name="wrn.Print._.MBR." localSheetId="2" hidden="1">{#N/A,#N/A,FALSE,"Trends - KPI's 1";#N/A,#N/A,FALSE,"Trends - KPI's 2";#N/A,#N/A,FALSE,"Level 1 &amp; 2 KPIs";#N/A,#N/A,FALSE,"Level 3 KPIs"}</definedName>
    <definedName name="wrn.Print._.MBR." localSheetId="4" hidden="1">{#N/A,#N/A,FALSE,"Trends - KPI's 1";#N/A,#N/A,FALSE,"Trends - KPI's 2";#N/A,#N/A,FALSE,"Level 1 &amp; 2 KPIs";#N/A,#N/A,FALSE,"Level 3 KPIs"}</definedName>
    <definedName name="wrn.Print._.MBR." hidden="1">{#N/A,#N/A,FALSE,"Trends - KPI's 1";#N/A,#N/A,FALSE,"Trends - KPI's 2";#N/A,#N/A,FALSE,"Level 1 &amp; 2 KPIs";#N/A,#N/A,FALSE,"Level 3 KPIs"}</definedName>
    <definedName name="wrn.Print._.Output." localSheetId="2" hidden="1">{#N/A,#N/A,FALSE,"OUTPUT SHEET "}</definedName>
    <definedName name="wrn.Print._.Output." localSheetId="4" hidden="1">{#N/A,#N/A,FALSE,"OUTPUT SHEET "}</definedName>
    <definedName name="wrn.Print._.Output." hidden="1">{#N/A,#N/A,FALSE,"OUTPUT SHEET "}</definedName>
    <definedName name="wrn.print1." localSheetId="2" hidden="1">{#N/A,#N/A,TRUE,"Est. de Fact.";#N/A,#N/A,TRUE,"Capitulo 19";#N/A,#N/A,TRUE,"Proyecto P855"}</definedName>
    <definedName name="wrn.print1." localSheetId="4" hidden="1">{#N/A,#N/A,TRUE,"Est. de Fact.";#N/A,#N/A,TRUE,"Capitulo 19";#N/A,#N/A,TRUE,"Proyecto P855"}</definedName>
    <definedName name="wrn.print1." hidden="1">{#N/A,#N/A,TRUE,"Est. de Fact.";#N/A,#N/A,TRUE,"Capitulo 19";#N/A,#N/A,TRUE,"Proyecto P855"}</definedName>
    <definedName name="wrn.PRINTBAS." localSheetId="2" hidden="1">{#N/A,#N/A,FALSE,"Total_OC015";#N/A,#N/A,FALSE,"ADMIN";#N/A,#N/A,FALSE,"PROCES";#N/A,#N/A,FALSE,"mecan";#N/A,#N/A,FALSE,"civil";#N/A,#N/A,FALSE,"CAÑER";#N/A,#N/A,FALSE,"ELEC";#N/A,#N/A,FALSE,"INSTR"}</definedName>
    <definedName name="wrn.PRINTBAS." localSheetId="4" hidden="1">{#N/A,#N/A,FALSE,"Total_OC015";#N/A,#N/A,FALSE,"ADMIN";#N/A,#N/A,FALSE,"PROCES";#N/A,#N/A,FALSE,"mecan";#N/A,#N/A,FALSE,"civil";#N/A,#N/A,FALSE,"CAÑER";#N/A,#N/A,FALSE,"ELEC";#N/A,#N/A,FALSE,"INSTR"}</definedName>
    <definedName name="wrn.PRINTBAS." hidden="1">{#N/A,#N/A,FALSE,"Total_OC015";#N/A,#N/A,FALSE,"ADMIN";#N/A,#N/A,FALSE,"PROCES";#N/A,#N/A,FALSE,"mecan";#N/A,#N/A,FALSE,"civil";#N/A,#N/A,FALSE,"CAÑER";#N/A,#N/A,FALSE,"ELEC";#N/A,#N/A,FALSE,"INSTR"}</definedName>
    <definedName name="wrn.PRINTEPRS." localSheetId="2" hidden="1">{#N/A,#N/A,FALSE,"minas";#N/A,#N/A,FALSE,"Total_OC015";#N/A,#N/A,FALSE,"ADMIN";#N/A,#N/A,FALSE,"PROCES";#N/A,#N/A,FALSE,"civil";#N/A,#N/A,FALSE,"CAÑER";#N/A,#N/A,FALSE,"ELEC";#N/A,#N/A,FALSE,"INSTR";#N/A,#N/A,FALSE,"PDS";#N/A,#N/A,FALSE,"mecan"}</definedName>
    <definedName name="wrn.PRINTEPRS." localSheetId="4" hidden="1">{#N/A,#N/A,FALSE,"minas";#N/A,#N/A,FALSE,"Total_OC015";#N/A,#N/A,FALSE,"ADMIN";#N/A,#N/A,FALSE,"PROCES";#N/A,#N/A,FALSE,"civil";#N/A,#N/A,FALSE,"CAÑER";#N/A,#N/A,FALSE,"ELEC";#N/A,#N/A,FALSE,"INSTR";#N/A,#N/A,FALSE,"PDS";#N/A,#N/A,FALSE,"mecan"}</definedName>
    <definedName name="wrn.PRINTEPRS." hidden="1">{#N/A,#N/A,FALSE,"minas";#N/A,#N/A,FALSE,"Total_OC015";#N/A,#N/A,FALSE,"ADMIN";#N/A,#N/A,FALSE,"PROCES";#N/A,#N/A,FALSE,"civil";#N/A,#N/A,FALSE,"CAÑER";#N/A,#N/A,FALSE,"ELEC";#N/A,#N/A,FALSE,"INSTR";#N/A,#N/A,FALSE,"PDS";#N/A,#N/A,FALSE,"mecan"}</definedName>
    <definedName name="wrn.printeprs1" localSheetId="2" hidden="1">{#N/A,#N/A,FALSE,"minas";#N/A,#N/A,FALSE,"Total_OC015";#N/A,#N/A,FALSE,"ADMIN";#N/A,#N/A,FALSE,"PROCES";#N/A,#N/A,FALSE,"civil";#N/A,#N/A,FALSE,"CAÑER";#N/A,#N/A,FALSE,"ELEC";#N/A,#N/A,FALSE,"INSTR";#N/A,#N/A,FALSE,"PDS";#N/A,#N/A,FALSE,"mecan"}</definedName>
    <definedName name="wrn.printeprs1" localSheetId="4" hidden="1">{#N/A,#N/A,FALSE,"minas";#N/A,#N/A,FALSE,"Total_OC015";#N/A,#N/A,FALSE,"ADMIN";#N/A,#N/A,FALSE,"PROCES";#N/A,#N/A,FALSE,"civil";#N/A,#N/A,FALSE,"CAÑER";#N/A,#N/A,FALSE,"ELEC";#N/A,#N/A,FALSE,"INSTR";#N/A,#N/A,FALSE,"PDS";#N/A,#N/A,FALSE,"mecan"}</definedName>
    <definedName name="wrn.printeprs1" hidden="1">{#N/A,#N/A,FALSE,"minas";#N/A,#N/A,FALSE,"Total_OC015";#N/A,#N/A,FALSE,"ADMIN";#N/A,#N/A,FALSE,"PROCES";#N/A,#N/A,FALSE,"civil";#N/A,#N/A,FALSE,"CAÑER";#N/A,#N/A,FALSE,"ELEC";#N/A,#N/A,FALSE,"INSTR";#N/A,#N/A,FALSE,"PDS";#N/A,#N/A,FALSE,"mecan"}</definedName>
    <definedName name="wrn.prix." localSheetId="2" hidden="1">{#N/A,#N/A,TRUE,"Page de garde";#N/A,#N/A,TRUE,"Estimation ingénierie";#N/A,#N/A,TRUE,"Synthése des heures";#N/A,#N/A,TRUE,"Etudes préliminaires";#N/A,#N/A,TRUE,"Avant projet";#N/A,#N/A,TRUE,"Projet";#N/A,#N/A,TRUE,"Approvisionnement";#N/A,#N/A,TRUE,"Construction";#N/A,#N/A,TRUE,"Essais  mise en route"}</definedName>
    <definedName name="wrn.prix." localSheetId="4" hidden="1">{#N/A,#N/A,TRUE,"Page de garde";#N/A,#N/A,TRUE,"Estimation ingénierie";#N/A,#N/A,TRUE,"Synthése des heures";#N/A,#N/A,TRUE,"Etudes préliminaires";#N/A,#N/A,TRUE,"Avant projet";#N/A,#N/A,TRUE,"Projet";#N/A,#N/A,TRUE,"Approvisionnement";#N/A,#N/A,TRUE,"Construction";#N/A,#N/A,TRUE,"Essais  mise en route"}</definedName>
    <definedName name="wrn.prix." hidden="1">{#N/A,#N/A,TRUE,"Page de garde";#N/A,#N/A,TRUE,"Estimation ingénierie";#N/A,#N/A,TRUE,"Synthése des heures";#N/A,#N/A,TRUE,"Etudes préliminaires";#N/A,#N/A,TRUE,"Avant projet";#N/A,#N/A,TRUE,"Projet";#N/A,#N/A,TRUE,"Approvisionnement";#N/A,#N/A,TRUE,"Construction";#N/A,#N/A,TRUE,"Essais  mise en route"}</definedName>
    <definedName name="wrn.prix1." localSheetId="2" hidden="1">{#N/A,#N/A,TRUE,"Page de garde";#N/A,#N/A,TRUE,"Estimation ingénierie";#N/A,#N/A,TRUE,"Synthése des heures";#N/A,#N/A,TRUE,"Etudes préliminaires";#N/A,#N/A,TRUE,"Avant projet";#N/A,#N/A,TRUE,"Projet";#N/A,#N/A,TRUE,"Approvisionnement";#N/A,#N/A,TRUE,"Construction";#N/A,#N/A,TRUE,"Essais  mise en route"}</definedName>
    <definedName name="wrn.prix1." localSheetId="4" hidden="1">{#N/A,#N/A,TRUE,"Page de garde";#N/A,#N/A,TRUE,"Estimation ingénierie";#N/A,#N/A,TRUE,"Synthése des heures";#N/A,#N/A,TRUE,"Etudes préliminaires";#N/A,#N/A,TRUE,"Avant projet";#N/A,#N/A,TRUE,"Projet";#N/A,#N/A,TRUE,"Approvisionnement";#N/A,#N/A,TRUE,"Construction";#N/A,#N/A,TRUE,"Essais  mise en route"}</definedName>
    <definedName name="wrn.prix1." hidden="1">{#N/A,#N/A,TRUE,"Page de garde";#N/A,#N/A,TRUE,"Estimation ingénierie";#N/A,#N/A,TRUE,"Synthése des heures";#N/A,#N/A,TRUE,"Etudes préliminaires";#N/A,#N/A,TRUE,"Avant projet";#N/A,#N/A,TRUE,"Projet";#N/A,#N/A,TRUE,"Approvisionnement";#N/A,#N/A,TRUE,"Construction";#N/A,#N/A,TRUE,"Essais  mise en route"}</definedName>
    <definedName name="wrn.Profit._.and._.loss._.account._.detail." localSheetId="2" hidden="1">{#N/A,#N/A,FALSE,"HCA";#N/A,#N/A,FALSE,"Revenue";#N/A,#N/A,FALSE,"Opex";#N/A,#N/A,FALSE,"AMP"}</definedName>
    <definedName name="wrn.Profit._.and._.loss._.account._.detail." localSheetId="4" hidden="1">{#N/A,#N/A,FALSE,"HCA";#N/A,#N/A,FALSE,"Revenue";#N/A,#N/A,FALSE,"Opex";#N/A,#N/A,FALSE,"AMP"}</definedName>
    <definedName name="wrn.Profit._.and._.loss._.account._.detail." hidden="1">{#N/A,#N/A,FALSE,"HCA";#N/A,#N/A,FALSE,"Revenue";#N/A,#N/A,FALSE,"Opex";#N/A,#N/A,FALSE,"AMP"}</definedName>
    <definedName name="wrn.Prospects." localSheetId="2" hidden="1">{#N/A,#N/A,FALSE,"Sheet1"}</definedName>
    <definedName name="wrn.Prospects." localSheetId="4" hidden="1">{#N/A,#N/A,FALSE,"Sheet1"}</definedName>
    <definedName name="wrn.Prospects." hidden="1">{#N/A,#N/A,FALSE,"Sheet1"}</definedName>
    <definedName name="wrn.protem." localSheetId="2" hidden="1">{#N/A,#N/A,FALSE,"Summary";#N/A,#N/A,FALSE,"(19)";#N/A,#N/A,FALSE,"(28)";#N/A,#N/A,FALSE,"(10)";#N/A,#N/A,FALSE,"Prelims"}</definedName>
    <definedName name="wrn.protem." localSheetId="4" hidden="1">{#N/A,#N/A,FALSE,"Summary";#N/A,#N/A,FALSE,"(19)";#N/A,#N/A,FALSE,"(28)";#N/A,#N/A,FALSE,"(10)";#N/A,#N/A,FALSE,"Prelims"}</definedName>
    <definedName name="wrn.protem." hidden="1">{#N/A,#N/A,FALSE,"Summary";#N/A,#N/A,FALSE,"(19)";#N/A,#N/A,FALSE,"(28)";#N/A,#N/A,FALSE,"(10)";#N/A,#N/A,FALSE,"Prelims"}</definedName>
    <definedName name="wrn.PUERTO._.VESPUCIO." localSheetId="2" hidden="1">{#N/A,#N/A,FALSE,"DISEÑO";#N/A,#N/A,FALSE,"CAMARAS";#N/A,#N/A,FALSE,"EXCAVACION";#N/A,#N/A,FALSE,"Q.PORTEO";#N/A,#N/A,FALSE,"Q.DIS";#N/A,#N/A,FALSE,"Q.MIN"}</definedName>
    <definedName name="wrn.PUERTO._.VESPUCIO." localSheetId="4" hidden="1">{#N/A,#N/A,FALSE,"DISEÑO";#N/A,#N/A,FALSE,"CAMARAS";#N/A,#N/A,FALSE,"EXCAVACION";#N/A,#N/A,FALSE,"Q.PORTEO";#N/A,#N/A,FALSE,"Q.DIS";#N/A,#N/A,FALSE,"Q.MIN"}</definedName>
    <definedName name="wrn.PUERTO._.VESPUCIO." hidden="1">{#N/A,#N/A,FALSE,"DISEÑO";#N/A,#N/A,FALSE,"CAMARAS";#N/A,#N/A,FALSE,"EXCAVACION";#N/A,#N/A,FALSE,"Q.PORTEO";#N/A,#N/A,FALSE,"Q.DIS";#N/A,#N/A,FALSE,"Q.MIN"}</definedName>
    <definedName name="wrn.Quality._.Assurance." localSheetId="2" hidden="1">{"Quality Assurance",#N/A,FALSE,"Quality Assurance"}</definedName>
    <definedName name="wrn.Quality._.Assurance." localSheetId="4" hidden="1">{"Quality Assurance",#N/A,FALSE,"Quality Assurance"}</definedName>
    <definedName name="wrn.Quality._.Assurance." hidden="1">{"Quality Assurance",#N/A,FALSE,"Quality Assurance"}</definedName>
    <definedName name="wrn.Recommendation." localSheetId="2" hidden="1">{#N/A,#N/A,TRUE,"Summary";#N/A,#N/A,TRUE,"(19)";#N/A,#N/A,TRUE,"(21)";#N/A,#N/A,TRUE,"(22)";#N/A,#N/A,TRUE,"(23)";#N/A,#N/A,TRUE,"(28)";#N/A,#N/A,TRUE,"(10)";#N/A,#N/A,TRUE,"Prelims";#N/A,#N/A,TRUE,"MMcN Variations"}</definedName>
    <definedName name="wrn.Recommendation." localSheetId="4" hidden="1">{#N/A,#N/A,TRUE,"Summary";#N/A,#N/A,TRUE,"(19)";#N/A,#N/A,TRUE,"(21)";#N/A,#N/A,TRUE,"(22)";#N/A,#N/A,TRUE,"(23)";#N/A,#N/A,TRUE,"(28)";#N/A,#N/A,TRUE,"(10)";#N/A,#N/A,TRUE,"Prelims";#N/A,#N/A,TRUE,"MMcN Variations"}</definedName>
    <definedName name="wrn.Recommendation." hidden="1">{#N/A,#N/A,TRUE,"Summary";#N/A,#N/A,TRUE,"(19)";#N/A,#N/A,TRUE,"(21)";#N/A,#N/A,TRUE,"(22)";#N/A,#N/A,TRUE,"(23)";#N/A,#N/A,TRUE,"(28)";#N/A,#N/A,TRUE,"(10)";#N/A,#N/A,TRUE,"Prelims";#N/A,#N/A,TRUE,"MMcN Variations"}</definedName>
    <definedName name="wrn.REG." localSheetId="2" hidden="1">{#N/A,#N/A,FALSE,"Pages 24 &amp; 25 (Charter)";#N/A,#N/A,FALSE,"Page 16";#N/A,#N/A,FALSE,"Page 15";#N/A,#N/A,FALSE,"Page 14";#N/A,#N/A,FALSE,"Page 11 (Freight)";#N/A,#N/A,FALSE,"Page 10 (Passengers)";#N/A,#N/A,FALSE,"Page 9 (Operators)";#N/A,#N/A,FALSE,"Page 8 (IMCs)";#N/A,#N/A,FALSE,"Page 7 (TRCs)";#N/A,#N/A,FALSE,"Page 6 (Period Comp)";#N/A,#N/A,FALSE,"Main 3";#N/A,#N/A,FALSE,"Main 2";#N/A,#N/A,FALSE,"Main 1";#N/A,#N/A,FALSE,"REG Index"}</definedName>
    <definedName name="wrn.REG." localSheetId="4" hidden="1">{#N/A,#N/A,FALSE,"Pages 24 &amp; 25 (Charter)";#N/A,#N/A,FALSE,"Page 16";#N/A,#N/A,FALSE,"Page 15";#N/A,#N/A,FALSE,"Page 14";#N/A,#N/A,FALSE,"Page 11 (Freight)";#N/A,#N/A,FALSE,"Page 10 (Passengers)";#N/A,#N/A,FALSE,"Page 9 (Operators)";#N/A,#N/A,FALSE,"Page 8 (IMCs)";#N/A,#N/A,FALSE,"Page 7 (TRCs)";#N/A,#N/A,FALSE,"Page 6 (Period Comp)";#N/A,#N/A,FALSE,"Main 3";#N/A,#N/A,FALSE,"Main 2";#N/A,#N/A,FALSE,"Main 1";#N/A,#N/A,FALSE,"REG Index"}</definedName>
    <definedName name="wrn.REG." hidden="1">{#N/A,#N/A,FALSE,"Pages 24 &amp; 25 (Charter)";#N/A,#N/A,FALSE,"Page 16";#N/A,#N/A,FALSE,"Page 15";#N/A,#N/A,FALSE,"Page 14";#N/A,#N/A,FALSE,"Page 11 (Freight)";#N/A,#N/A,FALSE,"Page 10 (Passengers)";#N/A,#N/A,FALSE,"Page 9 (Operators)";#N/A,#N/A,FALSE,"Page 8 (IMCs)";#N/A,#N/A,FALSE,"Page 7 (TRCs)";#N/A,#N/A,FALSE,"Page 6 (Period Comp)";#N/A,#N/A,FALSE,"Main 3";#N/A,#N/A,FALSE,"Main 2";#N/A,#N/A,FALSE,"Main 1";#N/A,#N/A,FALSE,"REG Index"}</definedName>
    <definedName name="wrn.Report._.Normal." localSheetId="2" hidden="1">{#N/A,#N/A,FALSE,"Main 1";#N/A,#N/A,FALSE,"Main 2";#N/A,#N/A,FALSE,"Main 3";#N/A,#N/A,FALSE,"Page 4 &amp; 5 (TOC on TOC)";#N/A,#N/A,FALSE,"Page 6 (Period Comp)";#N/A,#N/A,FALSE,"Page 7 (TRCs)";#N/A,#N/A,FALSE,"Page 8 (IMCs)";#N/A,#N/A,FALSE,"Page 9 (Operators)";#N/A,#N/A,FALSE,"Page 10 (Passengers)";#N/A,#N/A,FALSE,"Page 11 (Freight)";#N/A,#N/A,FALSE,"Page 12";#N/A,#N/A,FALSE,"Page 13";#N/A,#N/A,FALSE,"Page 14";#N/A,#N/A,FALSE,"Page 15";#N/A,#N/A,FALSE,"Page 16";#N/A,#N/A,FALSE,"Page 17 (Anglia)";#N/A,#N/A,FALSE,"Page 18 (LNE)";#N/A,#N/A,FALSE,"Page 19 (Scotland)";#N/A,#N/A,FALSE,"Page 20 (NW)";#N/A,#N/A,FALSE,"Page 21 (Midlands)";#N/A,#N/A,FALSE,"Page 22 (Great Western)";#N/A,#N/A,FALSE,"Page 23 (Southern)";#N/A,#N/A,FALSE,"Sheet 26";#N/A,#N/A,FALSE,"Pages 24 &amp; 25 (Charter)";#N/A,#N/A,FALSE,"Sheet 27";#N/A,#N/A,FALSE,"Page 28";#N/A,#N/A,FALSE,"Page 29";#N/A,#N/A,FALSE,"Page 30"}</definedName>
    <definedName name="wrn.Report._.Normal." localSheetId="4" hidden="1">{#N/A,#N/A,FALSE,"Main 1";#N/A,#N/A,FALSE,"Main 2";#N/A,#N/A,FALSE,"Main 3";#N/A,#N/A,FALSE,"Page 4 &amp; 5 (TOC on TOC)";#N/A,#N/A,FALSE,"Page 6 (Period Comp)";#N/A,#N/A,FALSE,"Page 7 (TRCs)";#N/A,#N/A,FALSE,"Page 8 (IMCs)";#N/A,#N/A,FALSE,"Page 9 (Operators)";#N/A,#N/A,FALSE,"Page 10 (Passengers)";#N/A,#N/A,FALSE,"Page 11 (Freight)";#N/A,#N/A,FALSE,"Page 12";#N/A,#N/A,FALSE,"Page 13";#N/A,#N/A,FALSE,"Page 14";#N/A,#N/A,FALSE,"Page 15";#N/A,#N/A,FALSE,"Page 16";#N/A,#N/A,FALSE,"Page 17 (Anglia)";#N/A,#N/A,FALSE,"Page 18 (LNE)";#N/A,#N/A,FALSE,"Page 19 (Scotland)";#N/A,#N/A,FALSE,"Page 20 (NW)";#N/A,#N/A,FALSE,"Page 21 (Midlands)";#N/A,#N/A,FALSE,"Page 22 (Great Western)";#N/A,#N/A,FALSE,"Page 23 (Southern)";#N/A,#N/A,FALSE,"Sheet 26";#N/A,#N/A,FALSE,"Pages 24 &amp; 25 (Charter)";#N/A,#N/A,FALSE,"Sheet 27";#N/A,#N/A,FALSE,"Page 28";#N/A,#N/A,FALSE,"Page 29";#N/A,#N/A,FALSE,"Page 30"}</definedName>
    <definedName name="wrn.Report._.Normal." hidden="1">{#N/A,#N/A,FALSE,"Main 1";#N/A,#N/A,FALSE,"Main 2";#N/A,#N/A,FALSE,"Main 3";#N/A,#N/A,FALSE,"Page 4 &amp; 5 (TOC on TOC)";#N/A,#N/A,FALSE,"Page 6 (Period Comp)";#N/A,#N/A,FALSE,"Page 7 (TRCs)";#N/A,#N/A,FALSE,"Page 8 (IMCs)";#N/A,#N/A,FALSE,"Page 9 (Operators)";#N/A,#N/A,FALSE,"Page 10 (Passengers)";#N/A,#N/A,FALSE,"Page 11 (Freight)";#N/A,#N/A,FALSE,"Page 12";#N/A,#N/A,FALSE,"Page 13";#N/A,#N/A,FALSE,"Page 14";#N/A,#N/A,FALSE,"Page 15";#N/A,#N/A,FALSE,"Page 16";#N/A,#N/A,FALSE,"Page 17 (Anglia)";#N/A,#N/A,FALSE,"Page 18 (LNE)";#N/A,#N/A,FALSE,"Page 19 (Scotland)";#N/A,#N/A,FALSE,"Page 20 (NW)";#N/A,#N/A,FALSE,"Page 21 (Midlands)";#N/A,#N/A,FALSE,"Page 22 (Great Western)";#N/A,#N/A,FALSE,"Page 23 (Southern)";#N/A,#N/A,FALSE,"Sheet 26";#N/A,#N/A,FALSE,"Pages 24 &amp; 25 (Charter)";#N/A,#N/A,FALSE,"Sheet 27";#N/A,#N/A,FALSE,"Page 28";#N/A,#N/A,FALSE,"Page 29";#N/A,#N/A,FALSE,"Page 30"}</definedName>
    <definedName name="wrn.Report._.Reverse." localSheetId="2" hidden="1">{#N/A,#N/A,FALSE,"Page 30";#N/A,#N/A,FALSE,"Page 29";#N/A,#N/A,FALSE,"Page 28";#N/A,#N/A,FALSE,"Sheet 27";#N/A,#N/A,FALSE,"Sheet 26";#N/A,#N/A,FALSE,"Pages 24 &amp; 25 (Charter)";#N/A,#N/A,FALSE,"Page 23 (Southern)";#N/A,#N/A,FALSE,"Page 22 (Great Western)";#N/A,#N/A,FALSE,"Page 21 (Midlands)";#N/A,#N/A,FALSE,"Page 20 (NW)";#N/A,#N/A,FALSE,"Page 19 (Scotland)";#N/A,#N/A,FALSE,"Page 18 (LNE)";#N/A,#N/A,FALSE,"Page 17 (Anglia)";#N/A,#N/A,FALSE,"Page 16";#N/A,#N/A,FALSE,"Page 15";#N/A,#N/A,FALSE,"Page 14";#N/A,#N/A,FALSE,"Page 13";#N/A,#N/A,FALSE,"Page 12";#N/A,#N/A,FALSE,"Page 11 (Freight)";#N/A,#N/A,FALSE,"Page 10 (Passengers)";#N/A,#N/A,FALSE,"Page 9 (Operators)";#N/A,#N/A,FALSE,"Page 8 (IMCs)";#N/A,#N/A,FALSE,"Page 7 (TRCs)";#N/A,#N/A,FALSE,"Page 6 (Period Comp)";#N/A,#N/A,FALSE,"Page 4 &amp; 5 (TOC on TOC)";#N/A,#N/A,FALSE,"Main 3";#N/A,#N/A,FALSE,"Main 2";#N/A,#N/A,FALSE,"Main 1";#N/A,#N/A,FALSE,"Title"}</definedName>
    <definedName name="wrn.Report._.Reverse." localSheetId="4" hidden="1">{#N/A,#N/A,FALSE,"Page 30";#N/A,#N/A,FALSE,"Page 29";#N/A,#N/A,FALSE,"Page 28";#N/A,#N/A,FALSE,"Sheet 27";#N/A,#N/A,FALSE,"Sheet 26";#N/A,#N/A,FALSE,"Pages 24 &amp; 25 (Charter)";#N/A,#N/A,FALSE,"Page 23 (Southern)";#N/A,#N/A,FALSE,"Page 22 (Great Western)";#N/A,#N/A,FALSE,"Page 21 (Midlands)";#N/A,#N/A,FALSE,"Page 20 (NW)";#N/A,#N/A,FALSE,"Page 19 (Scotland)";#N/A,#N/A,FALSE,"Page 18 (LNE)";#N/A,#N/A,FALSE,"Page 17 (Anglia)";#N/A,#N/A,FALSE,"Page 16";#N/A,#N/A,FALSE,"Page 15";#N/A,#N/A,FALSE,"Page 14";#N/A,#N/A,FALSE,"Page 13";#N/A,#N/A,FALSE,"Page 12";#N/A,#N/A,FALSE,"Page 11 (Freight)";#N/A,#N/A,FALSE,"Page 10 (Passengers)";#N/A,#N/A,FALSE,"Page 9 (Operators)";#N/A,#N/A,FALSE,"Page 8 (IMCs)";#N/A,#N/A,FALSE,"Page 7 (TRCs)";#N/A,#N/A,FALSE,"Page 6 (Period Comp)";#N/A,#N/A,FALSE,"Page 4 &amp; 5 (TOC on TOC)";#N/A,#N/A,FALSE,"Main 3";#N/A,#N/A,FALSE,"Main 2";#N/A,#N/A,FALSE,"Main 1";#N/A,#N/A,FALSE,"Title"}</definedName>
    <definedName name="wrn.Report._.Reverse." hidden="1">{#N/A,#N/A,FALSE,"Page 30";#N/A,#N/A,FALSE,"Page 29";#N/A,#N/A,FALSE,"Page 28";#N/A,#N/A,FALSE,"Sheet 27";#N/A,#N/A,FALSE,"Sheet 26";#N/A,#N/A,FALSE,"Pages 24 &amp; 25 (Charter)";#N/A,#N/A,FALSE,"Page 23 (Southern)";#N/A,#N/A,FALSE,"Page 22 (Great Western)";#N/A,#N/A,FALSE,"Page 21 (Midlands)";#N/A,#N/A,FALSE,"Page 20 (NW)";#N/A,#N/A,FALSE,"Page 19 (Scotland)";#N/A,#N/A,FALSE,"Page 18 (LNE)";#N/A,#N/A,FALSE,"Page 17 (Anglia)";#N/A,#N/A,FALSE,"Page 16";#N/A,#N/A,FALSE,"Page 15";#N/A,#N/A,FALSE,"Page 14";#N/A,#N/A,FALSE,"Page 13";#N/A,#N/A,FALSE,"Page 12";#N/A,#N/A,FALSE,"Page 11 (Freight)";#N/A,#N/A,FALSE,"Page 10 (Passengers)";#N/A,#N/A,FALSE,"Page 9 (Operators)";#N/A,#N/A,FALSE,"Page 8 (IMCs)";#N/A,#N/A,FALSE,"Page 7 (TRCs)";#N/A,#N/A,FALSE,"Page 6 (Period Comp)";#N/A,#N/A,FALSE,"Page 4 &amp; 5 (TOC on TOC)";#N/A,#N/A,FALSE,"Main 3";#N/A,#N/A,FALSE,"Main 2";#N/A,#N/A,FALSE,"Main 1";#N/A,#N/A,FALSE,"Title"}</definedName>
    <definedName name="wrn.Request._.for._.CPA." localSheetId="2" hidden="1">{"Request for CPA",#N/A,FALSE,"Request for Appropriation"}</definedName>
    <definedName name="wrn.Request._.for._.CPA." localSheetId="4" hidden="1">{"Request for CPA",#N/A,FALSE,"Request for Appropriation"}</definedName>
    <definedName name="wrn.Request._.for._.CPA." hidden="1">{"Request for CPA",#N/A,FALSE,"Request for Appropriation"}</definedName>
    <definedName name="wrn.Request._.for._.Lease." localSheetId="2" hidden="1">{"Request for Lease",#N/A,FALSE,"Request for Lease"}</definedName>
    <definedName name="wrn.Request._.for._.Lease." localSheetId="4" hidden="1">{"Request for Lease",#N/A,FALSE,"Request for Lease"}</definedName>
    <definedName name="wrn.Request._.for._.Lease." hidden="1">{"Request for Lease",#N/A,FALSE,"Request for Lease"}</definedName>
    <definedName name="wrn.Second._.half." localSheetId="2" hidden="1">{#N/A,#N/A,TRUE,"Provisions and pensions";#N/A,#N/A,TRUE,"AMP";#N/A,#N/A,TRUE,"Debt";#N/A,#N/A,TRUE,"WC";#N/A,#N/A,TRUE,"Cash";#N/A,#N/A,TRUE,"Divis";#N/A,#N/A,TRUE,"Tax";#N/A,#N/A,TRUE,"Losses and ACT";#N/A,#N/A,TRUE,"Profit uplifts";#N/A,#N/A,TRUE,"Enhancement data"}</definedName>
    <definedName name="wrn.Second._.half." localSheetId="4" hidden="1">{#N/A,#N/A,TRUE,"Provisions and pensions";#N/A,#N/A,TRUE,"AMP";#N/A,#N/A,TRUE,"Debt";#N/A,#N/A,TRUE,"WC";#N/A,#N/A,TRUE,"Cash";#N/A,#N/A,TRUE,"Divis";#N/A,#N/A,TRUE,"Tax";#N/A,#N/A,TRUE,"Losses and ACT";#N/A,#N/A,TRUE,"Profit uplifts";#N/A,#N/A,TRUE,"Enhancement data"}</definedName>
    <definedName name="wrn.Second._.half." hidden="1">{#N/A,#N/A,TRUE,"Provisions and pensions";#N/A,#N/A,TRUE,"AMP";#N/A,#N/A,TRUE,"Debt";#N/A,#N/A,TRUE,"WC";#N/A,#N/A,TRUE,"Cash";#N/A,#N/A,TRUE,"Divis";#N/A,#N/A,TRUE,"Tax";#N/A,#N/A,TRUE,"Losses and ACT";#N/A,#N/A,TRUE,"Profit uplifts";#N/A,#N/A,TRUE,"Enhancement data"}</definedName>
    <definedName name="wrn.Spend._.by._.driver." localSheetId="2" hidden="1">{"ECML Programme",#N/A,TRUE,"Summary";"Leeds 1st Programme",#N/A,TRUE,"Summary";"Sunderland Direct",#N/A,TRUE,"Summary";"Customer driven",#N/A,TRUE,"Summary";"Safety",#N/A,TRUE,"Summary";"Legal requirement",#N/A,TRUE,"Summary";"Performance",#N/A,TRUE,"Summary";"Renewal of failed asset",#N/A,TRUE,"Summary";"Signalling renewals",#N/A,TRUE,"Summary";"Track renewals",#N/A,TRUE,"Summary";"SRP",#N/A,TRUE,"Summary";"Structures renewals",#N/A,TRUE,"Summary";"Scheme completion",#N/A,TRUE,"Summary"}</definedName>
    <definedName name="wrn.Spend._.by._.driver." localSheetId="4" hidden="1">{"ECML Programme",#N/A,TRUE,"Summary";"Leeds 1st Programme",#N/A,TRUE,"Summary";"Sunderland Direct",#N/A,TRUE,"Summary";"Customer driven",#N/A,TRUE,"Summary";"Safety",#N/A,TRUE,"Summary";"Legal requirement",#N/A,TRUE,"Summary";"Performance",#N/A,TRUE,"Summary";"Renewal of failed asset",#N/A,TRUE,"Summary";"Signalling renewals",#N/A,TRUE,"Summary";"Track renewals",#N/A,TRUE,"Summary";"SRP",#N/A,TRUE,"Summary";"Structures renewals",#N/A,TRUE,"Summary";"Scheme completion",#N/A,TRUE,"Summary"}</definedName>
    <definedName name="wrn.Spend._.by._.driver." hidden="1">{"ECML Programme",#N/A,TRUE,"Summary";"Leeds 1st Programme",#N/A,TRUE,"Summary";"Sunderland Direct",#N/A,TRUE,"Summary";"Customer driven",#N/A,TRUE,"Summary";"Safety",#N/A,TRUE,"Summary";"Legal requirement",#N/A,TRUE,"Summary";"Performance",#N/A,TRUE,"Summary";"Renewal of failed asset",#N/A,TRUE,"Summary";"Signalling renewals",#N/A,TRUE,"Summary";"Track renewals",#N/A,TRUE,"Summary";"SRP",#N/A,TRUE,"Summary";"Structures renewals",#N/A,TRUE,"Summary";"Scheme completion",#N/A,TRUE,"Summary"}</definedName>
    <definedName name="wrn.Spend._.by._.Funding._.Catagory." localSheetId="2" hidden="1">{"AMP Property",#N/A,FALSE,"Summary";"AMP Track",#N/A,FALSE,"Summary";"Backlog 1 and 2",#N/A,FALSE,"Summary";"Backlog 3",#N/A,FALSE,"Summary";"AMP Structures",#N/A,FALSE,"Summary";"Stready State",#N/A,FALSE,"Summary";"Improvement",#N/A,FALSE,"Summary";"Enhancement",#N/A,FALSE,"Summary"}</definedName>
    <definedName name="wrn.Spend._.by._.Funding._.Catagory." localSheetId="4" hidden="1">{"AMP Property",#N/A,FALSE,"Summary";"AMP Track",#N/A,FALSE,"Summary";"Backlog 1 and 2",#N/A,FALSE,"Summary";"Backlog 3",#N/A,FALSE,"Summary";"AMP Structures",#N/A,FALSE,"Summary";"Stready State",#N/A,FALSE,"Summary";"Improvement",#N/A,FALSE,"Summary";"Enhancement",#N/A,FALSE,"Summary"}</definedName>
    <definedName name="wrn.Spend._.by._.Funding._.Catagory." hidden="1">{"AMP Property",#N/A,FALSE,"Summary";"AMP Track",#N/A,FALSE,"Summary";"Backlog 1 and 2",#N/A,FALSE,"Summary";"Backlog 3",#N/A,FALSE,"Summary";"AMP Structures",#N/A,FALSE,"Summary";"Stready State",#N/A,FALSE,"Summary";"Improvement",#N/A,FALSE,"Summary";"Enhancement",#N/A,FALSE,"Summary"}</definedName>
    <definedName name="wrn.Statement._.of._.Earnings." localSheetId="2" hidden="1">{"Statement of Earnings",#N/A,FALSE,"Statement of Earnings"}</definedName>
    <definedName name="wrn.Statement._.of._.Earnings." localSheetId="4" hidden="1">{"Statement of Earnings",#N/A,FALSE,"Statement of Earnings"}</definedName>
    <definedName name="wrn.Statement._.of._.Earnings." hidden="1">{"Statement of Earnings",#N/A,FALSE,"Statement of Earnings"}</definedName>
    <definedName name="wrn.Tax._.copies." localSheetId="2" hidden="1">{#N/A,#N/A,TRUE,"HCA";#N/A,#N/A,TRUE,"Tax";#N/A,#N/A,TRUE,"Losses and ACT";#N/A,#N/A,TRUE,"Divis";#N/A,#N/A,TRUE,"Reserves";#N/A,#N/A,TRUE,"Enhancement data"}</definedName>
    <definedName name="wrn.Tax._.copies." localSheetId="4" hidden="1">{#N/A,#N/A,TRUE,"HCA";#N/A,#N/A,TRUE,"Tax";#N/A,#N/A,TRUE,"Losses and ACT";#N/A,#N/A,TRUE,"Divis";#N/A,#N/A,TRUE,"Reserves";#N/A,#N/A,TRUE,"Enhancement data"}</definedName>
    <definedName name="wrn.Tax._.copies." hidden="1">{#N/A,#N/A,TRUE,"HCA";#N/A,#N/A,TRUE,"Tax";#N/A,#N/A,TRUE,"Losses and ACT";#N/A,#N/A,TRUE,"Divis";#N/A,#N/A,TRUE,"Reserves";#N/A,#N/A,TRUE,"Enhancement data"}</definedName>
    <definedName name="wrn.Trends." localSheetId="2" hidden="1">{#N/A,#N/A,FALSE,"J16301";#N/A,#N/A,FALSE,"K670-01";#N/A,#N/A,FALSE,"H932-01-02";#N/A,#N/A,FALSE,"J163-10";#N/A,#N/A,FALSE,"J939-01-02";#N/A,#N/A,FALSE,"E900-72";#N/A,#N/A,FALSE,"E900-74";#N/A,#N/A,FALSE,"k85706-L019-01";#N/A,#N/A,FALSE,"H862-11";#N/A,#N/A,FALSE,"H540-31";#N/A,#N/A,FALSE,"H54034";#N/A,#N/A,FALSE,"H535-540-33";#N/A,#N/A,FALSE,"H540-20";#N/A,#N/A,FALSE,"j32806";#N/A,#N/A,FALSE,"h54029&amp;41-46";#N/A,#N/A,FALSE,"J328-08";#N/A,#N/A,FALSE,"J328-09"}</definedName>
    <definedName name="wrn.Trends." localSheetId="4" hidden="1">{#N/A,#N/A,FALSE,"J16301";#N/A,#N/A,FALSE,"K670-01";#N/A,#N/A,FALSE,"H932-01-02";#N/A,#N/A,FALSE,"J163-10";#N/A,#N/A,FALSE,"J939-01-02";#N/A,#N/A,FALSE,"E900-72";#N/A,#N/A,FALSE,"E900-74";#N/A,#N/A,FALSE,"k85706-L019-01";#N/A,#N/A,FALSE,"H862-11";#N/A,#N/A,FALSE,"H540-31";#N/A,#N/A,FALSE,"H54034";#N/A,#N/A,FALSE,"H535-540-33";#N/A,#N/A,FALSE,"H540-20";#N/A,#N/A,FALSE,"j32806";#N/A,#N/A,FALSE,"h54029&amp;41-46";#N/A,#N/A,FALSE,"J328-08";#N/A,#N/A,FALSE,"J328-09"}</definedName>
    <definedName name="wrn.Trends." hidden="1">{#N/A,#N/A,FALSE,"J16301";#N/A,#N/A,FALSE,"K670-01";#N/A,#N/A,FALSE,"H932-01-02";#N/A,#N/A,FALSE,"J163-10";#N/A,#N/A,FALSE,"J939-01-02";#N/A,#N/A,FALSE,"E900-72";#N/A,#N/A,FALSE,"E900-74";#N/A,#N/A,FALSE,"k85706-L019-01";#N/A,#N/A,FALSE,"H862-11";#N/A,#N/A,FALSE,"H540-31";#N/A,#N/A,FALSE,"H54034";#N/A,#N/A,FALSE,"H535-540-33";#N/A,#N/A,FALSE,"H540-20";#N/A,#N/A,FALSE,"j32806";#N/A,#N/A,FALSE,"h54029&amp;41-46";#N/A,#N/A,FALSE,"J328-08";#N/A,#N/A,FALSE,"J328-09"}</definedName>
    <definedName name="wrn.unidades." localSheetId="2" hidden="1">{#N/A,#N/A,FALSE,"RESUMEN";#N/A,#N/A,FALSE,"GG-GI";#N/A,#N/A,FALSE,"AMB";#N/A,#N/A,FALSE,"EyR";#N/A,#N/A,FALSE,"UCP";#N/A,#N/A,FALSE,"IND";#N/A,#N/A,FALSE,"LR";#N/A,#N/A,FALSE,"PRV";#N/A,#N/A,FALSE,"TÚNELES";#N/A,#N/A,FALSE,"IDT";#N/A,#N/A,FALSE,"ING"}</definedName>
    <definedName name="wrn.unidades." localSheetId="4" hidden="1">{#N/A,#N/A,FALSE,"RESUMEN";#N/A,#N/A,FALSE,"GG-GI";#N/A,#N/A,FALSE,"AMB";#N/A,#N/A,FALSE,"EyR";#N/A,#N/A,FALSE,"UCP";#N/A,#N/A,FALSE,"IND";#N/A,#N/A,FALSE,"LR";#N/A,#N/A,FALSE,"PRV";#N/A,#N/A,FALSE,"TÚNELES";#N/A,#N/A,FALSE,"IDT";#N/A,#N/A,FALSE,"ING"}</definedName>
    <definedName name="wrn.unidades." hidden="1">{#N/A,#N/A,FALSE,"RESUMEN";#N/A,#N/A,FALSE,"GG-GI";#N/A,#N/A,FALSE,"AMB";#N/A,#N/A,FALSE,"EyR";#N/A,#N/A,FALSE,"UCP";#N/A,#N/A,FALSE,"IND";#N/A,#N/A,FALSE,"LR";#N/A,#N/A,FALSE,"PRV";#N/A,#N/A,FALSE,"TÚNELES";#N/A,#N/A,FALSE,"IDT";#N/A,#N/A,FALSE,"ING"}</definedName>
    <definedName name="wrn.UTILITIES." localSheetId="2" hidden="1">{"UTILITIES",#N/A,FALSE,"GENERAL"}</definedName>
    <definedName name="wrn.UTILITIES." localSheetId="4" hidden="1">{"UTILITIES",#N/A,FALSE,"GENERAL"}</definedName>
    <definedName name="wrn.UTILITIES." hidden="1">{"UTILITIES",#N/A,FALSE,"GENERAL"}</definedName>
    <definedName name="wrn.VALUATIONS." localSheetId="2" hidden="1">{#N/A,#N/A,FALSE,"Culworth STW";#N/A,#N/A,FALSE,"Didcot";#N/A,#N/A,FALSE,"Kings Sutton";#N/A,#N/A,FALSE,"Appleton";#N/A,#N/A,FALSE,"U.W.W.T.D.";#N/A,#N/A,FALSE,"Wingrave";#N/A,#N/A,FALSE,"Oxford"}</definedName>
    <definedName name="wrn.VALUATIONS." localSheetId="4" hidden="1">{#N/A,#N/A,FALSE,"Culworth STW";#N/A,#N/A,FALSE,"Didcot";#N/A,#N/A,FALSE,"Kings Sutton";#N/A,#N/A,FALSE,"Appleton";#N/A,#N/A,FALSE,"U.W.W.T.D.";#N/A,#N/A,FALSE,"Wingrave";#N/A,#N/A,FALSE,"Oxford"}</definedName>
    <definedName name="wrn.VALUATIONS." hidden="1">{#N/A,#N/A,FALSE,"Culworth STW";#N/A,#N/A,FALSE,"Didcot";#N/A,#N/A,FALSE,"Kings Sutton";#N/A,#N/A,FALSE,"Appleton";#N/A,#N/A,FALSE,"U.W.W.T.D.";#N/A,#N/A,FALSE,"Wingrave";#N/A,#N/A,FALSE,"Oxford"}</definedName>
    <definedName name="wrn.WAGE._.RATES." localSheetId="2" hidden="1">{#N/A,#N/A,FALSE,"WAGE FORM - UNION";#N/A,#N/A,FALSE,"EST. WAGE RATES - UNION";#N/A,#N/A,FALSE,"WAGE RATE DETAILS - UNION"}</definedName>
    <definedName name="wrn.WAGE._.RATES." localSheetId="4" hidden="1">{#N/A,#N/A,FALSE,"WAGE FORM - UNION";#N/A,#N/A,FALSE,"EST. WAGE RATES - UNION";#N/A,#N/A,FALSE,"WAGE RATE DETAILS - UNION"}</definedName>
    <definedName name="wrn.WAGE._.RATES." hidden="1">{#N/A,#N/A,FALSE,"WAGE FORM - UNION";#N/A,#N/A,FALSE,"EST. WAGE RATES - UNION";#N/A,#N/A,FALSE,"WAGE RATE DETAILS - UNION"}</definedName>
    <definedName name="wrn.WIP." localSheetId="2" hidden="1">{#N/A,#N/A,FALSE,"SUMMARY"}</definedName>
    <definedName name="wrn.WIP." localSheetId="4" hidden="1">{#N/A,#N/A,FALSE,"SUMMARY"}</definedName>
    <definedName name="wrn.WIP." hidden="1">{#N/A,#N/A,FALSE,"SUMMARY"}</definedName>
    <definedName name="wrong" localSheetId="2" hidden="1">{#N/A,#N/A,FALSE,"Front Sheets pages";#N/A,#N/A,FALSE,"1. PfPI GE-Anglia Page";#N/A,#N/A,FALSE,"1.1 Route Perform Overview Page";#N/A,#N/A,FALSE,"1.2 PfPI Cause Codes Page";#N/A,#N/A,FALSE,"Section 2.1 Page";#N/A,#N/A,FALSE,"2.1.1 Broken Rails Page";#N/A,#N/A,FALSE,"2.1.2 Points Failure Page";#N/A,#N/A,FALSE,"2.1.3 OLE-3rd Rail Page";#N/A,#N/A,FALSE,"2.1.4 Signal Failures Page";#N/A,#N/A,FALSE,"2.1.5 TCFs Page";#N/A,#N/A,FALSE,"2.2 Page";#N/A,#N/A,FALSE,"Analysis by Contract Area Page";#N/A,#N/A,FALSE,"Contract Area Detail Page";#N/A,#N/A,FALSE,"Contract Area Detail Page2";#N/A,#N/A,FALSE,"Section 3.1 - Production Page";#N/A,#N/A,FALSE,"3.1.1 501 Page new";#N/A,#N/A,FALSE,"3.1.1 502 Page new";#N/A,#N/A,FALSE,"3.1.2 502 Page New";#N/A,#N/A,FALSE,"3.1.3 Page new ";#N/A,#N/A,FALSE,"3.1.4 Page new  ";#N/A,#N/A,FALSE,"3.1.5 Page new ";#N/A,#N/A,FALSE,"Section 4 - Location Page";#N/A,#N/A,FALSE,"4.1  Page new  ";#N/A,#N/A,FALSE,"4.2  Page new  ";#N/A,#N/A,FALSE,"4.3  Page new   ";#N/A,#N/A,FALSE,"4.4  Page new    ";#N/A,#N/A,FALSE,"4.5 Page new    ";#N/A,#N/A,FALSE,"5.1 Process Page";#N/A,#N/A,FALSE,"5.1.1 Process Overview Page";#N/A,#N/A,FALSE,"5.1.2 Pat List Page";#N/A,#N/A,FALSE,"5.2 Attribution page";#N/A,#N/A,FALSE,"6. Attribution Page"}</definedName>
    <definedName name="wrong" localSheetId="4" hidden="1">{#N/A,#N/A,FALSE,"Front Sheets pages";#N/A,#N/A,FALSE,"1. PfPI GE-Anglia Page";#N/A,#N/A,FALSE,"1.1 Route Perform Overview Page";#N/A,#N/A,FALSE,"1.2 PfPI Cause Codes Page";#N/A,#N/A,FALSE,"Section 2.1 Page";#N/A,#N/A,FALSE,"2.1.1 Broken Rails Page";#N/A,#N/A,FALSE,"2.1.2 Points Failure Page";#N/A,#N/A,FALSE,"2.1.3 OLE-3rd Rail Page";#N/A,#N/A,FALSE,"2.1.4 Signal Failures Page";#N/A,#N/A,FALSE,"2.1.5 TCFs Page";#N/A,#N/A,FALSE,"2.2 Page";#N/A,#N/A,FALSE,"Analysis by Contract Area Page";#N/A,#N/A,FALSE,"Contract Area Detail Page";#N/A,#N/A,FALSE,"Contract Area Detail Page2";#N/A,#N/A,FALSE,"Section 3.1 - Production Page";#N/A,#N/A,FALSE,"3.1.1 501 Page new";#N/A,#N/A,FALSE,"3.1.1 502 Page new";#N/A,#N/A,FALSE,"3.1.2 502 Page New";#N/A,#N/A,FALSE,"3.1.3 Page new ";#N/A,#N/A,FALSE,"3.1.4 Page new  ";#N/A,#N/A,FALSE,"3.1.5 Page new ";#N/A,#N/A,FALSE,"Section 4 - Location Page";#N/A,#N/A,FALSE,"4.1  Page new  ";#N/A,#N/A,FALSE,"4.2  Page new  ";#N/A,#N/A,FALSE,"4.3  Page new   ";#N/A,#N/A,FALSE,"4.4  Page new    ";#N/A,#N/A,FALSE,"4.5 Page new    ";#N/A,#N/A,FALSE,"5.1 Process Page";#N/A,#N/A,FALSE,"5.1.1 Process Overview Page";#N/A,#N/A,FALSE,"5.1.2 Pat List Page";#N/A,#N/A,FALSE,"5.2 Attribution page";#N/A,#N/A,FALSE,"6. Attribution Page"}</definedName>
    <definedName name="wrong" hidden="1">{#N/A,#N/A,FALSE,"Front Sheets pages";#N/A,#N/A,FALSE,"1. PfPI GE-Anglia Page";#N/A,#N/A,FALSE,"1.1 Route Perform Overview Page";#N/A,#N/A,FALSE,"1.2 PfPI Cause Codes Page";#N/A,#N/A,FALSE,"Section 2.1 Page";#N/A,#N/A,FALSE,"2.1.1 Broken Rails Page";#N/A,#N/A,FALSE,"2.1.2 Points Failure Page";#N/A,#N/A,FALSE,"2.1.3 OLE-3rd Rail Page";#N/A,#N/A,FALSE,"2.1.4 Signal Failures Page";#N/A,#N/A,FALSE,"2.1.5 TCFs Page";#N/A,#N/A,FALSE,"2.2 Page";#N/A,#N/A,FALSE,"Analysis by Contract Area Page";#N/A,#N/A,FALSE,"Contract Area Detail Page";#N/A,#N/A,FALSE,"Contract Area Detail Page2";#N/A,#N/A,FALSE,"Section 3.1 - Production Page";#N/A,#N/A,FALSE,"3.1.1 501 Page new";#N/A,#N/A,FALSE,"3.1.1 502 Page new";#N/A,#N/A,FALSE,"3.1.2 502 Page New";#N/A,#N/A,FALSE,"3.1.3 Page new ";#N/A,#N/A,FALSE,"3.1.4 Page new  ";#N/A,#N/A,FALSE,"3.1.5 Page new ";#N/A,#N/A,FALSE,"Section 4 - Location Page";#N/A,#N/A,FALSE,"4.1  Page new  ";#N/A,#N/A,FALSE,"4.2  Page new  ";#N/A,#N/A,FALSE,"4.3  Page new   ";#N/A,#N/A,FALSE,"4.4  Page new    ";#N/A,#N/A,FALSE,"4.5 Page new    ";#N/A,#N/A,FALSE,"5.1 Process Page";#N/A,#N/A,FALSE,"5.1.1 Process Overview Page";#N/A,#N/A,FALSE,"5.1.2 Pat List Page";#N/A,#N/A,FALSE,"5.2 Attribution page";#N/A,#N/A,FALSE,"6. Attribution Page"}</definedName>
    <definedName name="wsdf" localSheetId="2" hidden="1">{#N/A,#N/A,FALSE,"Total_OC015";#N/A,#N/A,FALSE,"ADMIN";#N/A,#N/A,FALSE,"PROCES";#N/A,#N/A,FALSE,"mecan";#N/A,#N/A,FALSE,"civil";#N/A,#N/A,FALSE,"CAÑER";#N/A,#N/A,FALSE,"ELEC";#N/A,#N/A,FALSE,"INSTR"}</definedName>
    <definedName name="wsdf" localSheetId="4" hidden="1">{#N/A,#N/A,FALSE,"Total_OC015";#N/A,#N/A,FALSE,"ADMIN";#N/A,#N/A,FALSE,"PROCES";#N/A,#N/A,FALSE,"mecan";#N/A,#N/A,FALSE,"civil";#N/A,#N/A,FALSE,"CAÑER";#N/A,#N/A,FALSE,"ELEC";#N/A,#N/A,FALSE,"INSTR"}</definedName>
    <definedName name="wsdf" hidden="1">{#N/A,#N/A,FALSE,"Total_OC015";#N/A,#N/A,FALSE,"ADMIN";#N/A,#N/A,FALSE,"PROCES";#N/A,#N/A,FALSE,"mecan";#N/A,#N/A,FALSE,"civil";#N/A,#N/A,FALSE,"CAÑER";#N/A,#N/A,FALSE,"ELEC";#N/A,#N/A,FALSE,"INSTR"}</definedName>
    <definedName name="wswsw" localSheetId="2" hidden="1">{#N/A,#N/A,FALSE,"Total_OC015";#N/A,#N/A,FALSE,"ADMIN";#N/A,#N/A,FALSE,"PROCES";#N/A,#N/A,FALSE,"mecan";#N/A,#N/A,FALSE,"civil";#N/A,#N/A,FALSE,"CAÑER";#N/A,#N/A,FALSE,"ELEC";#N/A,#N/A,FALSE,"INSTR"}</definedName>
    <definedName name="wswsw" localSheetId="4" hidden="1">{#N/A,#N/A,FALSE,"Total_OC015";#N/A,#N/A,FALSE,"ADMIN";#N/A,#N/A,FALSE,"PROCES";#N/A,#N/A,FALSE,"mecan";#N/A,#N/A,FALSE,"civil";#N/A,#N/A,FALSE,"CAÑER";#N/A,#N/A,FALSE,"ELEC";#N/A,#N/A,FALSE,"INSTR"}</definedName>
    <definedName name="wswsw" hidden="1">{#N/A,#N/A,FALSE,"Total_OC015";#N/A,#N/A,FALSE,"ADMIN";#N/A,#N/A,FALSE,"PROCES";#N/A,#N/A,FALSE,"mecan";#N/A,#N/A,FALSE,"civil";#N/A,#N/A,FALSE,"CAÑER";#N/A,#N/A,FALSE,"ELEC";#N/A,#N/A,FALSE,"INSTR"}</definedName>
    <definedName name="www" localSheetId="2" hidden="1">{#N/A,#N/A,FALSE,"masez (10)";#N/A,#N/A,FALSE,"masez (7)";#N/A,#N/A,FALSE,"masez (6)";#N/A,#N/A,FALSE,"masez (5)";#N/A,#N/A,FALSE,"masez (4)";#N/A,#N/A,FALSE,"masez (3)";#N/A,#N/A,FALSE,"masez (2)";#N/A,#N/A,FALSE,"GME";#N/A,#N/A,FALSE,"masez"}</definedName>
    <definedName name="www" localSheetId="4" hidden="1">{#N/A,#N/A,FALSE,"masez (10)";#N/A,#N/A,FALSE,"masez (7)";#N/A,#N/A,FALSE,"masez (6)";#N/A,#N/A,FALSE,"masez (5)";#N/A,#N/A,FALSE,"masez (4)";#N/A,#N/A,FALSE,"masez (3)";#N/A,#N/A,FALSE,"masez (2)";#N/A,#N/A,FALSE,"GME";#N/A,#N/A,FALSE,"masez"}</definedName>
    <definedName name="www" hidden="1">{#N/A,#N/A,FALSE,"masez (10)";#N/A,#N/A,FALSE,"masez (7)";#N/A,#N/A,FALSE,"masez (6)";#N/A,#N/A,FALSE,"masez (5)";#N/A,#N/A,FALSE,"masez (4)";#N/A,#N/A,FALSE,"masez (3)";#N/A,#N/A,FALSE,"masez (2)";#N/A,#N/A,FALSE,"GME";#N/A,#N/A,FALSE,"masez"}</definedName>
    <definedName name="X" localSheetId="2" hidden="1">{"UTILITIES",#N/A,FALSE,"GENERAL"}</definedName>
    <definedName name="X" localSheetId="4" hidden="1">{"UTILITIES",#N/A,FALSE,"GENERAL"}</definedName>
    <definedName name="X" hidden="1">{"UTILITIES",#N/A,FALSE,"GENERAL"}</definedName>
    <definedName name="XC" localSheetId="2" hidden="1">{"CI+GG(BASE)",#N/A,FALSE,"CI+GG(BASE)";"GG",#N/A,FALSE,"CI+GG(BASE)";"CI",#N/A,FALSE,"CI+GG(BASE)"}</definedName>
    <definedName name="XC" localSheetId="4" hidden="1">{"CI+GG(BASE)",#N/A,FALSE,"CI+GG(BASE)";"GG",#N/A,FALSE,"CI+GG(BASE)";"CI",#N/A,FALSE,"CI+GG(BASE)"}</definedName>
    <definedName name="XC" hidden="1">{"CI+GG(BASE)",#N/A,FALSE,"CI+GG(BASE)";"GG",#N/A,FALSE,"CI+GG(BASE)";"CI",#N/A,FALSE,"CI+GG(BASE)"}</definedName>
    <definedName name="xd" localSheetId="2" hidden="1">{#N/A,#N/A,TRUE,"Est. de Fact.";#N/A,#N/A,TRUE,"Capitulo 19";#N/A,#N/A,TRUE,"Proyecto P855"}</definedName>
    <definedName name="xd" localSheetId="4" hidden="1">{#N/A,#N/A,TRUE,"Est. de Fact.";#N/A,#N/A,TRUE,"Capitulo 19";#N/A,#N/A,TRUE,"Proyecto P855"}</definedName>
    <definedName name="xd" hidden="1">{#N/A,#N/A,TRUE,"Est. de Fact.";#N/A,#N/A,TRUE,"Capitulo 19";#N/A,#N/A,TRUE,"Proyecto P855"}</definedName>
    <definedName name="xfgjxf" localSheetId="2"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xfgjxf" localSheetId="4"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xfgjxf"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xfgjxfg" localSheetId="2"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xfgjxfg" localSheetId="4"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xfgjxfg"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xfgjxfgjxfdgjxfgjxfg" localSheetId="2" hidden="1">{"year1",#N/A,FALSE,"IZT";"year2",#N/A,FALSE,"IZT"}</definedName>
    <definedName name="xfgjxfgjxfdgjxfgjxfg" localSheetId="4" hidden="1">{"year1",#N/A,FALSE,"IZT";"year2",#N/A,FALSE,"IZT"}</definedName>
    <definedName name="xfgjxfgjxfdgjxfgjxfg" hidden="1">{"year1",#N/A,FALSE,"IZT";"year2",#N/A,FALSE,"IZT"}</definedName>
    <definedName name="xhf" localSheetId="2" hidden="1">{"AMP Property",#N/A,FALSE,"Summary";"AMP Track",#N/A,FALSE,"Summary";"Backlog 1 and 2",#N/A,FALSE,"Summary";"Backlog 3",#N/A,FALSE,"Summary";"AMP Structures",#N/A,FALSE,"Summary";"Stready State",#N/A,FALSE,"Summary";"Improvement",#N/A,FALSE,"Summary";"Enhancement",#N/A,FALSE,"Summary"}</definedName>
    <definedName name="xhf" localSheetId="4" hidden="1">{"AMP Property",#N/A,FALSE,"Summary";"AMP Track",#N/A,FALSE,"Summary";"Backlog 1 and 2",#N/A,FALSE,"Summary";"Backlog 3",#N/A,FALSE,"Summary";"AMP Structures",#N/A,FALSE,"Summary";"Stready State",#N/A,FALSE,"Summary";"Improvement",#N/A,FALSE,"Summary";"Enhancement",#N/A,FALSE,"Summary"}</definedName>
    <definedName name="xhf" hidden="1">{"AMP Property",#N/A,FALSE,"Summary";"AMP Track",#N/A,FALSE,"Summary";"Backlog 1 and 2",#N/A,FALSE,"Summary";"Backlog 3",#N/A,FALSE,"Summary";"AMP Structures",#N/A,FALSE,"Summary";"Stready State",#N/A,FALSE,"Summary";"Improvement",#N/A,FALSE,"Summary";"Enhancement",#N/A,FALSE,"Summary"}</definedName>
    <definedName name="xx" localSheetId="2" hidden="1">{#N/A,#N/A,TRUE,"FA 1 &amp; 2";#N/A,#N/A,TRUE,"FA 3 &amp; 4";#N/A,#N/A,TRUE,"FA 5 &amp; 6";#N/A,#N/A,TRUE,"FA 7 &amp; 8";#N/A,#N/A,TRUE,"FA 9 &amp; 10";#N/A,#N/A,TRUE,"FA 11";#N/A,#N/A,TRUE,"FA 12";#N/A,#N/A,TRUE,"FA 13";#N/A,#N/A,TRUE,"FA 14 &amp; 15"}</definedName>
    <definedName name="xx" localSheetId="4" hidden="1">{#N/A,#N/A,TRUE,"FA 1 &amp; 2";#N/A,#N/A,TRUE,"FA 3 &amp; 4";#N/A,#N/A,TRUE,"FA 5 &amp; 6";#N/A,#N/A,TRUE,"FA 7 &amp; 8";#N/A,#N/A,TRUE,"FA 9 &amp; 10";#N/A,#N/A,TRUE,"FA 11";#N/A,#N/A,TRUE,"FA 12";#N/A,#N/A,TRUE,"FA 13";#N/A,#N/A,TRUE,"FA 14 &amp; 15"}</definedName>
    <definedName name="xx" hidden="1">{#N/A,#N/A,TRUE,"FA 1 &amp; 2";#N/A,#N/A,TRUE,"FA 3 &amp; 4";#N/A,#N/A,TRUE,"FA 5 &amp; 6";#N/A,#N/A,TRUE,"FA 7 &amp; 8";#N/A,#N/A,TRUE,"FA 9 &amp; 10";#N/A,#N/A,TRUE,"FA 11";#N/A,#N/A,TRUE,"FA 12";#N/A,#N/A,TRUE,"FA 13";#N/A,#N/A,TRUE,"FA 14 &amp; 15"}</definedName>
    <definedName name="XX_1" localSheetId="2" hidden="1">{"CI+GG(BASE)",#N/A,FALSE,"CI+GG(BASE)";"GG",#N/A,FALSE,"CI+GG(BASE)";"CI",#N/A,FALSE,"CI+GG(BASE)"}</definedName>
    <definedName name="XX_1" localSheetId="4" hidden="1">{"CI+GG(BASE)",#N/A,FALSE,"CI+GG(BASE)";"GG",#N/A,FALSE,"CI+GG(BASE)";"CI",#N/A,FALSE,"CI+GG(BASE)"}</definedName>
    <definedName name="XX_1" hidden="1">{"CI+GG(BASE)",#N/A,FALSE,"CI+GG(BASE)";"GG",#N/A,FALSE,"CI+GG(BASE)";"CI",#N/A,FALSE,"CI+GG(BASE)"}</definedName>
    <definedName name="xxc" localSheetId="2" hidden="1">{#N/A,#N/A,FALSE,"Project Properties";#N/A,#N/A,FALSE,"Eng %";#N/A,#N/A,FALSE,"ENGFORM";#N/A,#N/A,FALSE,"staffing";#N/A,#N/A,FALSE,"spending"}</definedName>
    <definedName name="xxc" localSheetId="4" hidden="1">{#N/A,#N/A,FALSE,"Project Properties";#N/A,#N/A,FALSE,"Eng %";#N/A,#N/A,FALSE,"ENGFORM";#N/A,#N/A,FALSE,"staffing";#N/A,#N/A,FALSE,"spending"}</definedName>
    <definedName name="xxc" hidden="1">{#N/A,#N/A,FALSE,"Project Properties";#N/A,#N/A,FALSE,"Eng %";#N/A,#N/A,FALSE,"ENGFORM";#N/A,#N/A,FALSE,"staffing";#N/A,#N/A,FALSE,"spending"}</definedName>
    <definedName name="xxd" localSheetId="2" hidden="1">{#N/A,#N/A,FALSE,"Project Properties";#N/A,#N/A,FALSE,"Eng %";#N/A,#N/A,FALSE,"ENGFORM";#N/A,#N/A,FALSE,"staffing";#N/A,#N/A,FALSE,"spending"}</definedName>
    <definedName name="xxd" localSheetId="4" hidden="1">{#N/A,#N/A,FALSE,"Project Properties";#N/A,#N/A,FALSE,"Eng %";#N/A,#N/A,FALSE,"ENGFORM";#N/A,#N/A,FALSE,"staffing";#N/A,#N/A,FALSE,"spending"}</definedName>
    <definedName name="xxd" hidden="1">{#N/A,#N/A,FALSE,"Project Properties";#N/A,#N/A,FALSE,"Eng %";#N/A,#N/A,FALSE,"ENGFORM";#N/A,#N/A,FALSE,"staffing";#N/A,#N/A,FALSE,"spending"}</definedName>
    <definedName name="xxe" localSheetId="2" hidden="1">{#N/A,#N/A,FALSE,"Project Properties";#N/A,#N/A,FALSE,"Eng %";#N/A,#N/A,FALSE,"ENGFORM";#N/A,#N/A,FALSE,"staffing";#N/A,#N/A,FALSE,"spending"}</definedName>
    <definedName name="xxe" localSheetId="4" hidden="1">{#N/A,#N/A,FALSE,"Project Properties";#N/A,#N/A,FALSE,"Eng %";#N/A,#N/A,FALSE,"ENGFORM";#N/A,#N/A,FALSE,"staffing";#N/A,#N/A,FALSE,"spending"}</definedName>
    <definedName name="xxe" hidden="1">{#N/A,#N/A,FALSE,"Project Properties";#N/A,#N/A,FALSE,"Eng %";#N/A,#N/A,FALSE,"ENGFORM";#N/A,#N/A,FALSE,"staffing";#N/A,#N/A,FALSE,"spending"}</definedName>
    <definedName name="xxx" localSheetId="2" hidden="1">{#N/A,#N/A,FALSE,"Extension Title";#N/A,#N/A,FALSE,"Extensions Main";#N/A,#N/A,FALSE,"Christchurst";#N/A,#N/A,FALSE,"Larkfield Extension";#N/A,#N/A,FALSE,"Taunton";#N/A,#N/A,FALSE,"Farlington";#N/A,#N/A,FALSE,"Sidney Street";#N/A,#N/A,FALSE,"Tamworth";#N/A,#N/A,FALSE,"New Build Main"}</definedName>
    <definedName name="xxx" localSheetId="4" hidden="1">{#N/A,#N/A,FALSE,"Extension Title";#N/A,#N/A,FALSE,"Extensions Main";#N/A,#N/A,FALSE,"Christchurst";#N/A,#N/A,FALSE,"Larkfield Extension";#N/A,#N/A,FALSE,"Taunton";#N/A,#N/A,FALSE,"Farlington";#N/A,#N/A,FALSE,"Sidney Street";#N/A,#N/A,FALSE,"Tamworth";#N/A,#N/A,FALSE,"New Build Main"}</definedName>
    <definedName name="xxx" hidden="1">{#N/A,#N/A,FALSE,"Extension Title";#N/A,#N/A,FALSE,"Extensions Main";#N/A,#N/A,FALSE,"Christchurst";#N/A,#N/A,FALSE,"Larkfield Extension";#N/A,#N/A,FALSE,"Taunton";#N/A,#N/A,FALSE,"Farlington";#N/A,#N/A,FALSE,"Sidney Street";#N/A,#N/A,FALSE,"Tamworth";#N/A,#N/A,FALSE,"New Build Main"}</definedName>
    <definedName name="xxx.detail" localSheetId="2" hidden="1">{"detail305",#N/A,FALSE,"BI-305"}</definedName>
    <definedName name="xxx.detail" localSheetId="4" hidden="1">{"detail305",#N/A,FALSE,"BI-305"}</definedName>
    <definedName name="xxx.detail" hidden="1">{"detail305",#N/A,FALSE,"BI-305"}</definedName>
    <definedName name="xxx.directory" localSheetId="2" hidden="1">{"summary",#N/A,FALSE,"PCR DIRECTORY"}</definedName>
    <definedName name="xxx.directory" localSheetId="4" hidden="1">{"summary",#N/A,FALSE,"PCR DIRECTORY"}</definedName>
    <definedName name="xxx.directory" hidden="1">{"summary",#N/A,FALSE,"PCR DIRECTORY"}</definedName>
    <definedName name="XXXX" localSheetId="2" hidden="1">{"DETALLE_1996",#N/A,FALSE,"flujo";"DETALLE_1997",#N/A,FALSE,"flujo";"GASTOS_INCURRIDOS_1996",#N/A,FALSE,"flujo";"GASTOS_PROGRAMADOS_PARA_1997",#N/A,FALSE,"flujo";#N/A,#N/A,FALSE,"comparat";#N/A,#N/A,FALSE,"costos";#N/A,#N/A,FALSE,"proyctrol"}</definedName>
    <definedName name="XXXX" localSheetId="4" hidden="1">{"DETALLE_1996",#N/A,FALSE,"flujo";"DETALLE_1997",#N/A,FALSE,"flujo";"GASTOS_INCURRIDOS_1996",#N/A,FALSE,"flujo";"GASTOS_PROGRAMADOS_PARA_1997",#N/A,FALSE,"flujo";#N/A,#N/A,FALSE,"comparat";#N/A,#N/A,FALSE,"costos";#N/A,#N/A,FALSE,"proyctrol"}</definedName>
    <definedName name="XXXX" hidden="1">{"DETALLE_1996",#N/A,FALSE,"flujo";"DETALLE_1997",#N/A,FALSE,"flujo";"GASTOS_INCURRIDOS_1996",#N/A,FALSE,"flujo";"GASTOS_PROGRAMADOS_PARA_1997",#N/A,FALSE,"flujo";#N/A,#N/A,FALSE,"comparat";#N/A,#N/A,FALSE,"costos";#N/A,#N/A,FALSE,"proyctrol"}</definedName>
    <definedName name="xxxx1" localSheetId="2" hidden="1">{"DETALLE_1996",#N/A,FALSE,"flujo";"DETALLE_1997",#N/A,FALSE,"flujo";"GASTOS_INCURRIDOS_1996",#N/A,FALSE,"flujo";"GASTOS_PROGRAMADOS_PARA_1997",#N/A,FALSE,"flujo";#N/A,#N/A,FALSE,"comparat";#N/A,#N/A,FALSE,"costos";#N/A,#N/A,FALSE,"proyctrol"}</definedName>
    <definedName name="xxxx1" localSheetId="4" hidden="1">{"DETALLE_1996",#N/A,FALSE,"flujo";"DETALLE_1997",#N/A,FALSE,"flujo";"GASTOS_INCURRIDOS_1996",#N/A,FALSE,"flujo";"GASTOS_PROGRAMADOS_PARA_1997",#N/A,FALSE,"flujo";#N/A,#N/A,FALSE,"comparat";#N/A,#N/A,FALSE,"costos";#N/A,#N/A,FALSE,"proyctrol"}</definedName>
    <definedName name="xxxx1" hidden="1">{"DETALLE_1996",#N/A,FALSE,"flujo";"DETALLE_1997",#N/A,FALSE,"flujo";"GASTOS_INCURRIDOS_1996",#N/A,FALSE,"flujo";"GASTOS_PROGRAMADOS_PARA_1997",#N/A,FALSE,"flujo";#N/A,#N/A,FALSE,"comparat";#N/A,#N/A,FALSE,"costos";#N/A,#N/A,FALSE,"proyctrol"}</definedName>
    <definedName name="yjguj" localSheetId="2"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yjguj" localSheetId="4"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yjguj"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yo" localSheetId="2" hidden="1">{"MO(BASE)",#N/A,FALSE,"MO(BASE)";"MO(BASE)1",#N/A,FALSE,"MO(BASE)";"MO(BASE)2",#N/A,FALSE,"MO(BASE)"}</definedName>
    <definedName name="yo" localSheetId="4" hidden="1">{"MO(BASE)",#N/A,FALSE,"MO(BASE)";"MO(BASE)1",#N/A,FALSE,"MO(BASE)";"MO(BASE)2",#N/A,FALSE,"MO(BASE)"}</definedName>
    <definedName name="yo" hidden="1">{"MO(BASE)",#N/A,FALSE,"MO(BASE)";"MO(BASE)1",#N/A,FALSE,"MO(BASE)";"MO(BASE)2",#N/A,FALSE,"MO(BASE)"}</definedName>
    <definedName name="yo_1" localSheetId="2" hidden="1">{"MO(BASE)",#N/A,FALSE,"MO(BASE)";"MO(BASE)1",#N/A,FALSE,"MO(BASE)";"MO(BASE)2",#N/A,FALSE,"MO(BASE)"}</definedName>
    <definedName name="yo_1" localSheetId="4" hidden="1">{"MO(BASE)",#N/A,FALSE,"MO(BASE)";"MO(BASE)1",#N/A,FALSE,"MO(BASE)";"MO(BASE)2",#N/A,FALSE,"MO(BASE)"}</definedName>
    <definedName name="yo_1" hidden="1">{"MO(BASE)",#N/A,FALSE,"MO(BASE)";"MO(BASE)1",#N/A,FALSE,"MO(BASE)";"MO(BASE)2",#N/A,FALSE,"MO(BASE)"}</definedName>
    <definedName name="yttyty" localSheetId="2" hidden="1">{#N/A,#N/A,FALSE,"Total_OC015";#N/A,#N/A,FALSE,"ADMIN";#N/A,#N/A,FALSE,"PROCES";#N/A,#N/A,FALSE,"mecan";#N/A,#N/A,FALSE,"civil";#N/A,#N/A,FALSE,"CAÑER";#N/A,#N/A,FALSE,"ELEC";#N/A,#N/A,FALSE,"INSTR"}</definedName>
    <definedName name="yttyty" localSheetId="4" hidden="1">{#N/A,#N/A,FALSE,"Total_OC015";#N/A,#N/A,FALSE,"ADMIN";#N/A,#N/A,FALSE,"PROCES";#N/A,#N/A,FALSE,"mecan";#N/A,#N/A,FALSE,"civil";#N/A,#N/A,FALSE,"CAÑER";#N/A,#N/A,FALSE,"ELEC";#N/A,#N/A,FALSE,"INSTR"}</definedName>
    <definedName name="yttyty" hidden="1">{#N/A,#N/A,FALSE,"Total_OC015";#N/A,#N/A,FALSE,"ADMIN";#N/A,#N/A,FALSE,"PROCES";#N/A,#N/A,FALSE,"mecan";#N/A,#N/A,FALSE,"civil";#N/A,#N/A,FALSE,"CAÑER";#N/A,#N/A,FALSE,"ELEC";#N/A,#N/A,FALSE,"INSTR"}</definedName>
    <definedName name="yuyuyu" localSheetId="2" hidden="1">{#N/A,#N/A,FALSE,"minas";#N/A,#N/A,FALSE,"Total_OC015";#N/A,#N/A,FALSE,"ADMIN";#N/A,#N/A,FALSE,"PROCES";#N/A,#N/A,FALSE,"civil";#N/A,#N/A,FALSE,"CAÑER";#N/A,#N/A,FALSE,"ELEC";#N/A,#N/A,FALSE,"INSTR";#N/A,#N/A,FALSE,"PDS";#N/A,#N/A,FALSE,"mecan"}</definedName>
    <definedName name="yuyuyu" localSheetId="4" hidden="1">{#N/A,#N/A,FALSE,"minas";#N/A,#N/A,FALSE,"Total_OC015";#N/A,#N/A,FALSE,"ADMIN";#N/A,#N/A,FALSE,"PROCES";#N/A,#N/A,FALSE,"civil";#N/A,#N/A,FALSE,"CAÑER";#N/A,#N/A,FALSE,"ELEC";#N/A,#N/A,FALSE,"INSTR";#N/A,#N/A,FALSE,"PDS";#N/A,#N/A,FALSE,"mecan"}</definedName>
    <definedName name="yuyuyu" hidden="1">{#N/A,#N/A,FALSE,"minas";#N/A,#N/A,FALSE,"Total_OC015";#N/A,#N/A,FALSE,"ADMIN";#N/A,#N/A,FALSE,"PROCES";#N/A,#N/A,FALSE,"civil";#N/A,#N/A,FALSE,"CAÑER";#N/A,#N/A,FALSE,"ELEC";#N/A,#N/A,FALSE,"INSTR";#N/A,#N/A,FALSE,"PDS";#N/A,#N/A,FALSE,"mecan"}</definedName>
    <definedName name="yy" localSheetId="2" hidden="1">{#N/A,#N/A,FALSE,"Total_OC015";#N/A,#N/A,FALSE,"ADMIN";#N/A,#N/A,FALSE,"PROCES";#N/A,#N/A,FALSE,"mecan";#N/A,#N/A,FALSE,"civil";#N/A,#N/A,FALSE,"CAÑER";#N/A,#N/A,FALSE,"ELEC";#N/A,#N/A,FALSE,"INSTR"}</definedName>
    <definedName name="yy" localSheetId="4" hidden="1">{#N/A,#N/A,FALSE,"Total_OC015";#N/A,#N/A,FALSE,"ADMIN";#N/A,#N/A,FALSE,"PROCES";#N/A,#N/A,FALSE,"mecan";#N/A,#N/A,FALSE,"civil";#N/A,#N/A,FALSE,"CAÑER";#N/A,#N/A,FALSE,"ELEC";#N/A,#N/A,FALSE,"INSTR"}</definedName>
    <definedName name="yy" hidden="1">{#N/A,#N/A,FALSE,"Total_OC015";#N/A,#N/A,FALSE,"ADMIN";#N/A,#N/A,FALSE,"PROCES";#N/A,#N/A,FALSE,"mecan";#N/A,#N/A,FALSE,"civil";#N/A,#N/A,FALSE,"CAÑER";#N/A,#N/A,FALSE,"ELEC";#N/A,#N/A,FALSE,"INSTR"}</definedName>
    <definedName name="yyy" localSheetId="2" hidden="1">{"summary",#N/A,FALSE,"PCR DIRECTORY"}</definedName>
    <definedName name="yyy" localSheetId="4" hidden="1">{"summary",#N/A,FALSE,"PCR DIRECTORY"}</definedName>
    <definedName name="yyy" hidden="1">{"summary",#N/A,FALSE,"PCR DIRECTORY"}</definedName>
    <definedName name="yyy.detail" localSheetId="2" hidden="1">{"detail305",#N/A,FALSE,"BI-305"}</definedName>
    <definedName name="yyy.detail" localSheetId="4" hidden="1">{"detail305",#N/A,FALSE,"BI-305"}</definedName>
    <definedName name="yyy.detail" hidden="1">{"detail305",#N/A,FALSE,"BI-305"}</definedName>
    <definedName name="yyyyy" localSheetId="2" hidden="1">{"outturn",#N/A,TRUE,"HCA";#N/A,#N/A,TRUE,"HCA Summary";#N/A,#N/A,TRUE,"Operating ratio graphs";"Profit and loss",#N/A,TRUE,"HCA"}</definedName>
    <definedName name="yyyyy" localSheetId="4" hidden="1">{"outturn",#N/A,TRUE,"HCA";#N/A,#N/A,TRUE,"HCA Summary";#N/A,#N/A,TRUE,"Operating ratio graphs";"Profit and loss",#N/A,TRUE,"HCA"}</definedName>
    <definedName name="yyyyy" hidden="1">{"outturn",#N/A,TRUE,"HCA";#N/A,#N/A,TRUE,"HCA Summary";#N/A,#N/A,TRUE,"Operating ratio graphs";"Profit and loss",#N/A,TRUE,"HCA"}</definedName>
    <definedName name="z" localSheetId="2"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z" localSheetId="4"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z"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Z_BE0E5429_7372_4749_8943_8BE003043541_.wvu.Cols" localSheetId="0" hidden="1">'Front page'!$H:$XFD</definedName>
    <definedName name="Z_CD5C6BAF_16DC_4A0E_A801_3258221DFA0E_.wvu.Cols" localSheetId="0" hidden="1">'Front page'!$H:$XFD</definedName>
    <definedName name="Z_E33F0BD9_DDCD_4386_BD14_7DE2581550C6_.wvu.PrintTitles" hidden="1">#REF!</definedName>
    <definedName name="zaz" localSheetId="2" hidden="1">{"year1",#N/A,FALSE,"IZT";"year2",#N/A,FALSE,"IZT"}</definedName>
    <definedName name="zaz" localSheetId="4" hidden="1">{"year1",#N/A,FALSE,"IZT";"year2",#N/A,FALSE,"IZT"}</definedName>
    <definedName name="zaz" hidden="1">{"year1",#N/A,FALSE,"IZT";"year2",#N/A,FALSE,"IZT"}</definedName>
    <definedName name="_xlnm.Print_Area" localSheetId="1">Contents!$D$3:$E$83</definedName>
    <definedName name="zvzczx" localSheetId="2"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zvzczx" localSheetId="4"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zvzczx"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zxcv" localSheetId="2" hidden="1">{"year1",#N/A,FALSE,"IZT";"year2",#N/A,FALSE,"IZT"}</definedName>
    <definedName name="zxcv" localSheetId="4" hidden="1">{"year1",#N/A,FALSE,"IZT";"year2",#N/A,FALSE,"IZT"}</definedName>
    <definedName name="zxcv" hidden="1">{"year1",#N/A,FALSE,"IZT";"year2",#N/A,FALSE,"IZT"}</definedName>
    <definedName name="zxcvcsd" localSheetId="2"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zxcvcsd" localSheetId="4"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zxcvcsd"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zxcvzvxcvzxv" localSheetId="2"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zxcvzvxcvzxv" localSheetId="4"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zxcvzvxcvzxv" hidden="1">{#N/A,#N/A,FALSE,"East Anglia";#N/A,#N/A,FALSE,"Great Western";#N/A,#N/A,FALSE,"LNE";#N/A,#N/A,FALSE,"Midlands";#N/A,#N/A,FALSE,"Scotland";#N/A,#N/A,FALSE,"North West";#N/A,#N/A,FALSE,"Southern";#N/A,#N/A,FALSE,"Central";#N/A,#N/A,FALSE,"MS";#N/A,#N/A,FALSE,"WCML";#N/A,#N/A,FALSE,"TL2000";#N/A,#N/A,FALSE,"Corporate";#N/A,#N/A,FALSE,"CTRL";#N/A,#N/A,FALSE,"Intra-group Summary";"year1",#N/A,FALSE,"IZT";"year2",#N/A,FALSE,"IZT"}</definedName>
    <definedName name="zxvc" localSheetId="2"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zxvc" localSheetId="4"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zxvc"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zxvcxzvvvvvvv" localSheetId="2" hidden="1">{#N/A,#N/A,TRUE,"FA 1 &amp; 2";#N/A,#N/A,TRUE,"FA 3 &amp; 4";#N/A,#N/A,TRUE,"FA 5 &amp; 6";#N/A,#N/A,TRUE,"FA 7 &amp; 8";#N/A,#N/A,TRUE,"FA 9 &amp; 10";#N/A,#N/A,TRUE,"FA 11";#N/A,#N/A,TRUE,"FA 12";#N/A,#N/A,TRUE,"FA 13";#N/A,#N/A,TRUE,"FA 14 &amp; 15"}</definedName>
    <definedName name="zxvcxzvvvvvvv" localSheetId="4" hidden="1">{#N/A,#N/A,TRUE,"FA 1 &amp; 2";#N/A,#N/A,TRUE,"FA 3 &amp; 4";#N/A,#N/A,TRUE,"FA 5 &amp; 6";#N/A,#N/A,TRUE,"FA 7 &amp; 8";#N/A,#N/A,TRUE,"FA 9 &amp; 10";#N/A,#N/A,TRUE,"FA 11";#N/A,#N/A,TRUE,"FA 12";#N/A,#N/A,TRUE,"FA 13";#N/A,#N/A,TRUE,"FA 14 &amp; 15"}</definedName>
    <definedName name="zxvcxzvvvvvvv" hidden="1">{#N/A,#N/A,TRUE,"FA 1 &amp; 2";#N/A,#N/A,TRUE,"FA 3 &amp; 4";#N/A,#N/A,TRUE,"FA 5 &amp; 6";#N/A,#N/A,TRUE,"FA 7 &amp; 8";#N/A,#N/A,TRUE,"FA 9 &amp; 10";#N/A,#N/A,TRUE,"FA 11";#N/A,#N/A,TRUE,"FA 12";#N/A,#N/A,TRUE,"FA 13";#N/A,#N/A,TRUE,"FA 14 &amp; 15"}</definedName>
    <definedName name="zz" localSheetId="2" hidden="1">{#N/A,#N/A,TRUE,"FA 1 &amp; 2";#N/A,#N/A,TRUE,"FA 3 &amp; 4";#N/A,#N/A,TRUE,"FA 5 &amp; 6";#N/A,#N/A,TRUE,"FA 7 &amp; 8";#N/A,#N/A,TRUE,"FA 9 &amp; 10";#N/A,#N/A,TRUE,"FA 11";#N/A,#N/A,TRUE,"FA 12";#N/A,#N/A,TRUE,"FA 13";#N/A,#N/A,TRUE,"FA 14 &amp; 15"}</definedName>
    <definedName name="zz" localSheetId="4" hidden="1">{#N/A,#N/A,TRUE,"FA 1 &amp; 2";#N/A,#N/A,TRUE,"FA 3 &amp; 4";#N/A,#N/A,TRUE,"FA 5 &amp; 6";#N/A,#N/A,TRUE,"FA 7 &amp; 8";#N/A,#N/A,TRUE,"FA 9 &amp; 10";#N/A,#N/A,TRUE,"FA 11";#N/A,#N/A,TRUE,"FA 12";#N/A,#N/A,TRUE,"FA 13";#N/A,#N/A,TRUE,"FA 14 &amp; 15"}</definedName>
    <definedName name="zz" hidden="1">{#N/A,#N/A,TRUE,"FA 1 &amp; 2";#N/A,#N/A,TRUE,"FA 3 &amp; 4";#N/A,#N/A,TRUE,"FA 5 &amp; 6";#N/A,#N/A,TRUE,"FA 7 &amp; 8";#N/A,#N/A,TRUE,"FA 9 &amp; 10";#N/A,#N/A,TRUE,"FA 11";#N/A,#N/A,TRUE,"FA 12";#N/A,#N/A,TRUE,"FA 13";#N/A,#N/A,TRUE,"FA 14 &amp; 15"}</definedName>
    <definedName name="zzz" localSheetId="2"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zzz" localSheetId="4"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 name="zzz" hidden="1">{#N/A,#N/A,FALSE,"Title";#N/A,#N/A,FALSE,"Index";#N/A,#N/A,FALSE,"Comm";#N/A,#N/A,FALSE,"A1";#N/A,#N/A,FALSE,"A2";#N/A,#N/A,FALSE,"A3";#N/A,#N/A,FALSE,"A4";#N/A,#N/A,FALSE,"A5";#N/A,#N/A,FALSE,"A6";#N/A,#N/A,FALSE,"A7";#N/A,#N/A,FALSE,"A8";#N/A,#N/A,FALSE,"A9";#N/A,#N/A,FALSE,"B1";#N/A,#N/A,FALSE,"B2";#N/A,#N/A,FALSE,"C1";#N/A,#N/A,FALSE,"C2";#N/A,#N/A,FALSE,"C3";#N/A,#N/A,FALSE,"C4";#N/A,#N/A,FALSE,"C5";#N/A,#N/A,FALSE,"D1";#N/A,#N/A,FALSE,"D2";#N/A,#N/A,FALSE,"D3";#N/A,#N/A,FALSE,"E1";#N/A,#N/A,FALSE,"E2";#N/A,#N/A,FALSE,"H1";#N/A,#N/A,FALSE,"H2";#N/A,#N/A,FALSE,"Summ";#N/A,#N/A,FALSE,"H3";#N/A,#N/A,FALSE,"H4";#N/A,#N/A,FALSE,"A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4" i="35" l="1"/>
  <c r="H64" i="35"/>
  <c r="I69" i="35"/>
  <c r="H69" i="35"/>
  <c r="J30" i="42"/>
  <c r="J32" i="42" s="1"/>
  <c r="J33" i="42" s="1"/>
  <c r="D28" i="41"/>
  <c r="D29" i="41"/>
  <c r="J70" i="42"/>
  <c r="J71" i="42" s="1"/>
  <c r="J72" i="42" s="1"/>
  <c r="K70" i="42"/>
  <c r="K71" i="42" s="1"/>
  <c r="K72" i="42" s="1"/>
  <c r="L70" i="42"/>
  <c r="L71" i="42" s="1"/>
  <c r="L72" i="42" s="1"/>
  <c r="M70" i="42"/>
  <c r="M71" i="42" s="1"/>
  <c r="M72" i="42" s="1"/>
  <c r="N70" i="42"/>
  <c r="N71" i="42" s="1"/>
  <c r="N72" i="42" s="1"/>
  <c r="O70" i="42"/>
  <c r="O71" i="42" s="1"/>
  <c r="O72" i="42" s="1"/>
  <c r="P70" i="42"/>
  <c r="P71" i="42" s="1"/>
  <c r="P72" i="42" s="1"/>
  <c r="Q70" i="42"/>
  <c r="Q71" i="42" s="1"/>
  <c r="Q72" i="42" s="1"/>
  <c r="R70" i="42"/>
  <c r="R71" i="42" s="1"/>
  <c r="R72" i="42" s="1"/>
  <c r="S70" i="42"/>
  <c r="S71" i="42" s="1"/>
  <c r="S72" i="42" s="1"/>
  <c r="T70" i="42"/>
  <c r="T71" i="42" s="1"/>
  <c r="T72" i="42" s="1"/>
  <c r="U70" i="42"/>
  <c r="U71" i="42" s="1"/>
  <c r="U72" i="42" s="1"/>
  <c r="V70" i="42"/>
  <c r="V71" i="42" s="1"/>
  <c r="V72" i="42" s="1"/>
  <c r="W70" i="42"/>
  <c r="W71" i="42" s="1"/>
  <c r="W72" i="42" s="1"/>
  <c r="X70" i="42"/>
  <c r="X71" i="42" s="1"/>
  <c r="X72" i="42" s="1"/>
  <c r="Y70" i="42"/>
  <c r="Y71" i="42" s="1"/>
  <c r="Y72" i="42" s="1"/>
  <c r="Z70" i="42"/>
  <c r="Z71" i="42" s="1"/>
  <c r="Z72" i="42" s="1"/>
  <c r="AA70" i="42"/>
  <c r="AA71" i="42" s="1"/>
  <c r="AA72" i="42" s="1"/>
  <c r="AB70" i="42"/>
  <c r="AB71" i="42" s="1"/>
  <c r="AB72" i="42" s="1"/>
  <c r="AC70" i="42"/>
  <c r="AC71" i="42" s="1"/>
  <c r="AC72" i="42" s="1"/>
  <c r="I36" i="42"/>
  <c r="AC63" i="42" l="1"/>
  <c r="AC64" i="42" s="1"/>
  <c r="AB63" i="42"/>
  <c r="AB64" i="42" s="1"/>
  <c r="AA63" i="42"/>
  <c r="AA64" i="42" s="1"/>
  <c r="Z63" i="42"/>
  <c r="Z64" i="42" s="1"/>
  <c r="Y63" i="42"/>
  <c r="Y64" i="42" s="1"/>
  <c r="X63" i="42"/>
  <c r="X64" i="42" s="1"/>
  <c r="W63" i="42"/>
  <c r="W64" i="42" s="1"/>
  <c r="V63" i="42"/>
  <c r="V64" i="42" s="1"/>
  <c r="U63" i="42"/>
  <c r="U64" i="42" s="1"/>
  <c r="T63" i="42"/>
  <c r="T64" i="42" s="1"/>
  <c r="S63" i="42"/>
  <c r="S64" i="42" s="1"/>
  <c r="R63" i="42"/>
  <c r="R64" i="42" s="1"/>
  <c r="Q63" i="42"/>
  <c r="Q64" i="42" s="1"/>
  <c r="P63" i="42"/>
  <c r="P64" i="42" s="1"/>
  <c r="O63" i="42"/>
  <c r="O64" i="42" s="1"/>
  <c r="N63" i="42"/>
  <c r="N64" i="42" s="1"/>
  <c r="M63" i="42"/>
  <c r="M64" i="42" s="1"/>
  <c r="L63" i="42"/>
  <c r="L64" i="42" s="1"/>
  <c r="K63" i="42"/>
  <c r="K64" i="42" s="1"/>
  <c r="J63" i="42"/>
  <c r="J64" i="42" s="1"/>
  <c r="AC61" i="42"/>
  <c r="AC62" i="42" s="1"/>
  <c r="AB61" i="42"/>
  <c r="AB62" i="42" s="1"/>
  <c r="AA61" i="42"/>
  <c r="AA62" i="42" s="1"/>
  <c r="Z61" i="42"/>
  <c r="Z62" i="42" s="1"/>
  <c r="Y61" i="42"/>
  <c r="Y62" i="42" s="1"/>
  <c r="X61" i="42"/>
  <c r="X62" i="42" s="1"/>
  <c r="W61" i="42"/>
  <c r="W62" i="42" s="1"/>
  <c r="V61" i="42"/>
  <c r="V62" i="42" s="1"/>
  <c r="U61" i="42"/>
  <c r="U62" i="42" s="1"/>
  <c r="T61" i="42"/>
  <c r="T62" i="42" s="1"/>
  <c r="S61" i="42"/>
  <c r="S62" i="42" s="1"/>
  <c r="R61" i="42"/>
  <c r="R62" i="42" s="1"/>
  <c r="Q61" i="42"/>
  <c r="Q62" i="42" s="1"/>
  <c r="P61" i="42"/>
  <c r="P62" i="42" s="1"/>
  <c r="O61" i="42"/>
  <c r="O62" i="42" s="1"/>
  <c r="N61" i="42"/>
  <c r="N62" i="42" s="1"/>
  <c r="M61" i="42"/>
  <c r="M62" i="42" s="1"/>
  <c r="L61" i="42"/>
  <c r="L62" i="42" s="1"/>
  <c r="K61" i="42"/>
  <c r="K62" i="42" s="1"/>
  <c r="J61" i="42"/>
  <c r="J62" i="42" s="1"/>
  <c r="AC59" i="42"/>
  <c r="AC60" i="42" s="1"/>
  <c r="AB59" i="42"/>
  <c r="AB60" i="42" s="1"/>
  <c r="AA59" i="42"/>
  <c r="AA60" i="42" s="1"/>
  <c r="Z59" i="42"/>
  <c r="Z60" i="42" s="1"/>
  <c r="Y59" i="42"/>
  <c r="Y60" i="42" s="1"/>
  <c r="X59" i="42"/>
  <c r="X60" i="42" s="1"/>
  <c r="W59" i="42"/>
  <c r="W60" i="42" s="1"/>
  <c r="V59" i="42"/>
  <c r="V60" i="42" s="1"/>
  <c r="U59" i="42"/>
  <c r="U60" i="42" s="1"/>
  <c r="T59" i="42"/>
  <c r="T60" i="42" s="1"/>
  <c r="S59" i="42"/>
  <c r="S60" i="42" s="1"/>
  <c r="R59" i="42"/>
  <c r="R60" i="42" s="1"/>
  <c r="Q59" i="42"/>
  <c r="Q60" i="42" s="1"/>
  <c r="P59" i="42"/>
  <c r="P60" i="42" s="1"/>
  <c r="O59" i="42"/>
  <c r="O60" i="42" s="1"/>
  <c r="N59" i="42"/>
  <c r="N60" i="42" s="1"/>
  <c r="M59" i="42"/>
  <c r="M60" i="42" s="1"/>
  <c r="L59" i="42"/>
  <c r="L60" i="42" s="1"/>
  <c r="K59" i="42"/>
  <c r="K60" i="42" s="1"/>
  <c r="J59" i="42"/>
  <c r="J60" i="42" s="1"/>
  <c r="AC57" i="42"/>
  <c r="AC58" i="42" s="1"/>
  <c r="AB57" i="42"/>
  <c r="AB58" i="42" s="1"/>
  <c r="AA57" i="42"/>
  <c r="AA58" i="42" s="1"/>
  <c r="Z57" i="42"/>
  <c r="Z58" i="42" s="1"/>
  <c r="Y57" i="42"/>
  <c r="Y58" i="42" s="1"/>
  <c r="X57" i="42"/>
  <c r="X58" i="42" s="1"/>
  <c r="W57" i="42"/>
  <c r="W58" i="42" s="1"/>
  <c r="V57" i="42"/>
  <c r="V58" i="42" s="1"/>
  <c r="U57" i="42"/>
  <c r="U58" i="42" s="1"/>
  <c r="T57" i="42"/>
  <c r="T58" i="42" s="1"/>
  <c r="S57" i="42"/>
  <c r="S58" i="42" s="1"/>
  <c r="R57" i="42"/>
  <c r="R58" i="42" s="1"/>
  <c r="Q57" i="42"/>
  <c r="Q58" i="42" s="1"/>
  <c r="P57" i="42"/>
  <c r="P58" i="42" s="1"/>
  <c r="O57" i="42"/>
  <c r="O58" i="42" s="1"/>
  <c r="N57" i="42"/>
  <c r="N58" i="42" s="1"/>
  <c r="M57" i="42"/>
  <c r="M58" i="42" s="1"/>
  <c r="L57" i="42"/>
  <c r="L58" i="42" s="1"/>
  <c r="K57" i="42"/>
  <c r="K58" i="42" s="1"/>
  <c r="J57" i="42"/>
  <c r="J58" i="42" s="1"/>
  <c r="AC55" i="42"/>
  <c r="AC56" i="42" s="1"/>
  <c r="AB55" i="42"/>
  <c r="AB56" i="42" s="1"/>
  <c r="AA55" i="42"/>
  <c r="AA56" i="42" s="1"/>
  <c r="Z55" i="42"/>
  <c r="Z56" i="42" s="1"/>
  <c r="Y55" i="42"/>
  <c r="Y56" i="42" s="1"/>
  <c r="X55" i="42"/>
  <c r="X56" i="42" s="1"/>
  <c r="W55" i="42"/>
  <c r="W56" i="42" s="1"/>
  <c r="V55" i="42"/>
  <c r="V56" i="42" s="1"/>
  <c r="U55" i="42"/>
  <c r="U56" i="42" s="1"/>
  <c r="T55" i="42"/>
  <c r="T56" i="42" s="1"/>
  <c r="S55" i="42"/>
  <c r="S56" i="42" s="1"/>
  <c r="R55" i="42"/>
  <c r="R56" i="42" s="1"/>
  <c r="Q55" i="42"/>
  <c r="Q56" i="42" s="1"/>
  <c r="P55" i="42"/>
  <c r="P56" i="42" s="1"/>
  <c r="O55" i="42"/>
  <c r="O56" i="42" s="1"/>
  <c r="N55" i="42"/>
  <c r="N56" i="42" s="1"/>
  <c r="M55" i="42"/>
  <c r="M56" i="42" s="1"/>
  <c r="L55" i="42"/>
  <c r="L56" i="42" s="1"/>
  <c r="K55" i="42"/>
  <c r="K56" i="42" s="1"/>
  <c r="J55" i="42"/>
  <c r="J56" i="42" s="1"/>
  <c r="AC53" i="42"/>
  <c r="AC54" i="42" s="1"/>
  <c r="AB53" i="42"/>
  <c r="AB54" i="42" s="1"/>
  <c r="AA53" i="42"/>
  <c r="AA54" i="42" s="1"/>
  <c r="Z53" i="42"/>
  <c r="Z54" i="42" s="1"/>
  <c r="Y53" i="42"/>
  <c r="Y54" i="42" s="1"/>
  <c r="X53" i="42"/>
  <c r="X54" i="42" s="1"/>
  <c r="W53" i="42"/>
  <c r="W54" i="42" s="1"/>
  <c r="V53" i="42"/>
  <c r="V54" i="42" s="1"/>
  <c r="U53" i="42"/>
  <c r="U54" i="42" s="1"/>
  <c r="T53" i="42"/>
  <c r="T54" i="42" s="1"/>
  <c r="S53" i="42"/>
  <c r="S54" i="42" s="1"/>
  <c r="R53" i="42"/>
  <c r="R54" i="42" s="1"/>
  <c r="Q53" i="42"/>
  <c r="Q54" i="42" s="1"/>
  <c r="P53" i="42"/>
  <c r="P54" i="42" s="1"/>
  <c r="O53" i="42"/>
  <c r="O54" i="42" s="1"/>
  <c r="N53" i="42"/>
  <c r="N54" i="42" s="1"/>
  <c r="M53" i="42"/>
  <c r="M54" i="42" s="1"/>
  <c r="L53" i="42"/>
  <c r="L54" i="42" s="1"/>
  <c r="K53" i="42"/>
  <c r="K54" i="42" s="1"/>
  <c r="J53" i="42"/>
  <c r="J54" i="42" s="1"/>
  <c r="AC30" i="42"/>
  <c r="AC32" i="42" s="1"/>
  <c r="AB30" i="42"/>
  <c r="AB32" i="42" s="1"/>
  <c r="AA30" i="42"/>
  <c r="AA32" i="42" s="1"/>
  <c r="Z30" i="42"/>
  <c r="Z32" i="42" s="1"/>
  <c r="Y30" i="42"/>
  <c r="Y32" i="42" s="1"/>
  <c r="X30" i="42"/>
  <c r="X32" i="42" s="1"/>
  <c r="W30" i="42"/>
  <c r="W32" i="42" s="1"/>
  <c r="V30" i="42"/>
  <c r="V32" i="42" s="1"/>
  <c r="U30" i="42"/>
  <c r="U32" i="42" s="1"/>
  <c r="T30" i="42"/>
  <c r="T32" i="42" s="1"/>
  <c r="S30" i="42"/>
  <c r="S32" i="42" s="1"/>
  <c r="R30" i="42"/>
  <c r="R32" i="42" s="1"/>
  <c r="Q30" i="42"/>
  <c r="Q32" i="42" s="1"/>
  <c r="P30" i="42"/>
  <c r="P32" i="42" s="1"/>
  <c r="O30" i="42"/>
  <c r="O32" i="42" s="1"/>
  <c r="O33" i="42" s="1"/>
  <c r="N30" i="42"/>
  <c r="N32" i="42" s="1"/>
  <c r="M30" i="42"/>
  <c r="M32" i="42" s="1"/>
  <c r="L30" i="42"/>
  <c r="L32" i="42" s="1"/>
  <c r="K30" i="42"/>
  <c r="K32" i="42" s="1"/>
  <c r="AC22" i="42"/>
  <c r="AB22" i="42"/>
  <c r="AA22" i="42"/>
  <c r="Z22" i="42"/>
  <c r="Y22" i="42"/>
  <c r="X22" i="42"/>
  <c r="W22" i="42"/>
  <c r="V22" i="42"/>
  <c r="U22" i="42"/>
  <c r="T22" i="42"/>
  <c r="S22" i="42"/>
  <c r="R22" i="42"/>
  <c r="Q22" i="42"/>
  <c r="P22" i="42"/>
  <c r="O22" i="42"/>
  <c r="N22" i="42"/>
  <c r="M22" i="42"/>
  <c r="L22" i="42"/>
  <c r="K22" i="42"/>
  <c r="J22" i="42"/>
  <c r="AC15" i="42"/>
  <c r="AC16" i="42" s="1"/>
  <c r="AB15" i="42"/>
  <c r="AB16" i="42" s="1"/>
  <c r="AA15" i="42"/>
  <c r="AA16" i="42" s="1"/>
  <c r="Z15" i="42"/>
  <c r="Z16" i="42" s="1"/>
  <c r="Y15" i="42"/>
  <c r="Y16" i="42" s="1"/>
  <c r="X15" i="42"/>
  <c r="X16" i="42" s="1"/>
  <c r="W15" i="42"/>
  <c r="W16" i="42" s="1"/>
  <c r="V15" i="42"/>
  <c r="V16" i="42" s="1"/>
  <c r="U15" i="42"/>
  <c r="U16" i="42" s="1"/>
  <c r="T15" i="42"/>
  <c r="T16" i="42" s="1"/>
  <c r="S15" i="42"/>
  <c r="S16" i="42" s="1"/>
  <c r="R15" i="42"/>
  <c r="R16" i="42" s="1"/>
  <c r="Q15" i="42"/>
  <c r="Q16" i="42" s="1"/>
  <c r="P15" i="42"/>
  <c r="P16" i="42" s="1"/>
  <c r="O15" i="42"/>
  <c r="O16" i="42" s="1"/>
  <c r="N15" i="42"/>
  <c r="N16" i="42" s="1"/>
  <c r="M15" i="42"/>
  <c r="M16" i="42" s="1"/>
  <c r="L15" i="42"/>
  <c r="L16" i="42" s="1"/>
  <c r="K15" i="42"/>
  <c r="K16" i="42" s="1"/>
  <c r="J15" i="42"/>
  <c r="J16" i="42" s="1"/>
  <c r="AC13" i="42"/>
  <c r="AC14" i="42" s="1"/>
  <c r="AB13" i="42"/>
  <c r="AB14" i="42" s="1"/>
  <c r="AA13" i="42"/>
  <c r="AA14" i="42" s="1"/>
  <c r="Z13" i="42"/>
  <c r="Z14" i="42" s="1"/>
  <c r="Y13" i="42"/>
  <c r="Y14" i="42" s="1"/>
  <c r="X13" i="42"/>
  <c r="X14" i="42" s="1"/>
  <c r="W13" i="42"/>
  <c r="W14" i="42" s="1"/>
  <c r="V13" i="42"/>
  <c r="V14" i="42" s="1"/>
  <c r="U13" i="42"/>
  <c r="U14" i="42" s="1"/>
  <c r="T13" i="42"/>
  <c r="T14" i="42" s="1"/>
  <c r="S13" i="42"/>
  <c r="S14" i="42" s="1"/>
  <c r="R13" i="42"/>
  <c r="R14" i="42" s="1"/>
  <c r="Q13" i="42"/>
  <c r="Q14" i="42" s="1"/>
  <c r="P13" i="42"/>
  <c r="P14" i="42" s="1"/>
  <c r="O13" i="42"/>
  <c r="O14" i="42" s="1"/>
  <c r="N13" i="42"/>
  <c r="N14" i="42" s="1"/>
  <c r="M13" i="42"/>
  <c r="M14" i="42" s="1"/>
  <c r="L13" i="42"/>
  <c r="L14" i="42" s="1"/>
  <c r="K13" i="42"/>
  <c r="K14" i="42" s="1"/>
  <c r="J13" i="42"/>
  <c r="J14" i="42" s="1"/>
  <c r="AC11" i="42"/>
  <c r="AC12" i="42" s="1"/>
  <c r="AB11" i="42"/>
  <c r="AB12" i="42" s="1"/>
  <c r="AA11" i="42"/>
  <c r="AA12" i="42" s="1"/>
  <c r="Z11" i="42"/>
  <c r="Z12" i="42" s="1"/>
  <c r="Y11" i="42"/>
  <c r="Y12" i="42" s="1"/>
  <c r="X11" i="42"/>
  <c r="X12" i="42" s="1"/>
  <c r="W11" i="42"/>
  <c r="W12" i="42" s="1"/>
  <c r="V11" i="42"/>
  <c r="V12" i="42" s="1"/>
  <c r="U11" i="42"/>
  <c r="U12" i="42" s="1"/>
  <c r="T11" i="42"/>
  <c r="T12" i="42" s="1"/>
  <c r="S11" i="42"/>
  <c r="S12" i="42" s="1"/>
  <c r="R11" i="42"/>
  <c r="R12" i="42" s="1"/>
  <c r="Q11" i="42"/>
  <c r="Q12" i="42" s="1"/>
  <c r="P11" i="42"/>
  <c r="P12" i="42" s="1"/>
  <c r="O11" i="42"/>
  <c r="O12" i="42" s="1"/>
  <c r="N11" i="42"/>
  <c r="N12" i="42" s="1"/>
  <c r="M11" i="42"/>
  <c r="M12" i="42" s="1"/>
  <c r="L11" i="42"/>
  <c r="L12" i="42" s="1"/>
  <c r="K11" i="42"/>
  <c r="K12" i="42" s="1"/>
  <c r="J11" i="42"/>
  <c r="J12" i="42" s="1"/>
  <c r="AC9" i="42"/>
  <c r="AC10" i="42" s="1"/>
  <c r="AB9" i="42"/>
  <c r="AB10" i="42" s="1"/>
  <c r="AA9" i="42"/>
  <c r="AA10" i="42" s="1"/>
  <c r="Z9" i="42"/>
  <c r="Z10" i="42" s="1"/>
  <c r="Y9" i="42"/>
  <c r="Y10" i="42" s="1"/>
  <c r="X9" i="42"/>
  <c r="X10" i="42" s="1"/>
  <c r="W9" i="42"/>
  <c r="W10" i="42" s="1"/>
  <c r="V9" i="42"/>
  <c r="V10" i="42" s="1"/>
  <c r="U9" i="42"/>
  <c r="U10" i="42" s="1"/>
  <c r="T9" i="42"/>
  <c r="T10" i="42" s="1"/>
  <c r="S9" i="42"/>
  <c r="S10" i="42" s="1"/>
  <c r="R9" i="42"/>
  <c r="R10" i="42" s="1"/>
  <c r="Q9" i="42"/>
  <c r="Q10" i="42" s="1"/>
  <c r="P9" i="42"/>
  <c r="P10" i="42" s="1"/>
  <c r="O9" i="42"/>
  <c r="O10" i="42" s="1"/>
  <c r="N9" i="42"/>
  <c r="N10" i="42" s="1"/>
  <c r="M9" i="42"/>
  <c r="M10" i="42" s="1"/>
  <c r="L9" i="42"/>
  <c r="L10" i="42" s="1"/>
  <c r="K9" i="42"/>
  <c r="K10" i="42" s="1"/>
  <c r="J9" i="42"/>
  <c r="J10" i="42" s="1"/>
  <c r="AC7" i="42"/>
  <c r="AC8" i="42" s="1"/>
  <c r="AB7" i="42"/>
  <c r="AB8" i="42" s="1"/>
  <c r="AA7" i="42"/>
  <c r="AA8" i="42" s="1"/>
  <c r="Z7" i="42"/>
  <c r="Z8" i="42" s="1"/>
  <c r="Y7" i="42"/>
  <c r="Y8" i="42" s="1"/>
  <c r="X7" i="42"/>
  <c r="X8" i="42" s="1"/>
  <c r="W7" i="42"/>
  <c r="W8" i="42" s="1"/>
  <c r="V7" i="42"/>
  <c r="V8" i="42" s="1"/>
  <c r="U7" i="42"/>
  <c r="U8" i="42" s="1"/>
  <c r="T7" i="42"/>
  <c r="T8" i="42" s="1"/>
  <c r="S7" i="42"/>
  <c r="S8" i="42" s="1"/>
  <c r="R7" i="42"/>
  <c r="R8" i="42" s="1"/>
  <c r="Q7" i="42"/>
  <c r="Q8" i="42" s="1"/>
  <c r="P7" i="42"/>
  <c r="P8" i="42" s="1"/>
  <c r="O7" i="42"/>
  <c r="O8" i="42" s="1"/>
  <c r="N7" i="42"/>
  <c r="N8" i="42" s="1"/>
  <c r="M7" i="42"/>
  <c r="M8" i="42" s="1"/>
  <c r="L7" i="42"/>
  <c r="L8" i="42" s="1"/>
  <c r="K7" i="42"/>
  <c r="K8" i="42" s="1"/>
  <c r="J7" i="42"/>
  <c r="J8" i="42" s="1"/>
  <c r="J31" i="42" l="1"/>
  <c r="K65" i="42"/>
  <c r="J65" i="42"/>
  <c r="AA65" i="42"/>
  <c r="T65" i="42"/>
  <c r="Y65" i="42"/>
  <c r="U65" i="42"/>
  <c r="Q65" i="42"/>
  <c r="Z65" i="42"/>
  <c r="AB17" i="42"/>
  <c r="S17" i="42"/>
  <c r="V17" i="42"/>
  <c r="N65" i="42"/>
  <c r="J24" i="42"/>
  <c r="J23" i="42"/>
  <c r="K24" i="42"/>
  <c r="K23" i="42"/>
  <c r="L24" i="42"/>
  <c r="L23" i="42"/>
  <c r="M24" i="42"/>
  <c r="M23" i="42"/>
  <c r="N24" i="42"/>
  <c r="N23" i="42"/>
  <c r="O24" i="42"/>
  <c r="O23" i="42"/>
  <c r="P24" i="42"/>
  <c r="P23" i="42"/>
  <c r="Q24" i="42"/>
  <c r="Q23" i="42"/>
  <c r="R24" i="42"/>
  <c r="R23" i="42"/>
  <c r="S24" i="42"/>
  <c r="S23" i="42"/>
  <c r="T24" i="42"/>
  <c r="T23" i="42"/>
  <c r="U24" i="42"/>
  <c r="U23" i="42"/>
  <c r="V24" i="42"/>
  <c r="V23" i="42"/>
  <c r="W24" i="42"/>
  <c r="W23" i="42"/>
  <c r="X24" i="42"/>
  <c r="X23" i="42"/>
  <c r="Y24" i="42"/>
  <c r="Y23" i="42"/>
  <c r="Z24" i="42"/>
  <c r="Z23" i="42"/>
  <c r="AA24" i="42"/>
  <c r="AA23" i="42"/>
  <c r="AB24" i="42"/>
  <c r="AB23" i="42"/>
  <c r="AC24" i="42"/>
  <c r="AC23" i="42"/>
  <c r="K33" i="42"/>
  <c r="K31" i="42"/>
  <c r="L33" i="42"/>
  <c r="L31" i="42"/>
  <c r="M33" i="42"/>
  <c r="M31" i="42"/>
  <c r="N33" i="42"/>
  <c r="N31" i="42"/>
  <c r="O31" i="42"/>
  <c r="P33" i="42"/>
  <c r="P31" i="42"/>
  <c r="Q33" i="42"/>
  <c r="Q31" i="42"/>
  <c r="R33" i="42"/>
  <c r="R31" i="42"/>
  <c r="S33" i="42"/>
  <c r="S31" i="42"/>
  <c r="T33" i="42"/>
  <c r="T31" i="42"/>
  <c r="U33" i="42"/>
  <c r="U31" i="42"/>
  <c r="V33" i="42"/>
  <c r="V31" i="42"/>
  <c r="W33" i="42"/>
  <c r="W31" i="42"/>
  <c r="X33" i="42"/>
  <c r="X31" i="42"/>
  <c r="Y33" i="42"/>
  <c r="Y31" i="42"/>
  <c r="Z33" i="42"/>
  <c r="Z31" i="42"/>
  <c r="AA33" i="42"/>
  <c r="AA31" i="42"/>
  <c r="AB33" i="42"/>
  <c r="AB31" i="42"/>
  <c r="AC33" i="42"/>
  <c r="AC31" i="42"/>
  <c r="L17" i="42"/>
  <c r="V65" i="42"/>
  <c r="O17" i="42"/>
  <c r="X17" i="42"/>
  <c r="P17" i="42"/>
  <c r="S65" i="42"/>
  <c r="R65" i="42"/>
  <c r="K17" i="42"/>
  <c r="M17" i="42"/>
  <c r="AA17" i="42"/>
  <c r="P65" i="42"/>
  <c r="Z17" i="42"/>
  <c r="J17" i="42"/>
  <c r="M65" i="42"/>
  <c r="O65" i="42"/>
  <c r="AC17" i="42"/>
  <c r="Y17" i="42"/>
  <c r="W17" i="42"/>
  <c r="X65" i="42"/>
  <c r="U17" i="42"/>
  <c r="R17" i="42"/>
  <c r="AB65" i="42"/>
  <c r="L65" i="42"/>
  <c r="AC65" i="42"/>
  <c r="W65" i="42"/>
  <c r="T17" i="42"/>
  <c r="Q17" i="42"/>
  <c r="N17" i="42"/>
  <c r="R25" i="42" l="1"/>
  <c r="J25" i="42"/>
  <c r="L74" i="42"/>
  <c r="O74" i="42"/>
  <c r="X74" i="42"/>
  <c r="N74" i="42"/>
  <c r="P74" i="42"/>
  <c r="Q74" i="42"/>
  <c r="R74" i="42"/>
  <c r="T74" i="42"/>
  <c r="U74" i="42"/>
  <c r="V74" i="42"/>
  <c r="W25" i="42"/>
  <c r="Z25" i="42"/>
  <c r="AB74" i="42"/>
  <c r="AC25" i="42"/>
  <c r="P25" i="42"/>
  <c r="U25" i="42"/>
  <c r="N25" i="42"/>
  <c r="M25" i="42"/>
  <c r="K25" i="42"/>
  <c r="Y25" i="42"/>
  <c r="Y74" i="42"/>
  <c r="AA74" i="42"/>
  <c r="AA25" i="42"/>
  <c r="AB25" i="42"/>
  <c r="X25" i="42"/>
  <c r="V25" i="42"/>
  <c r="T25" i="42"/>
  <c r="S25" i="42"/>
  <c r="O25" i="42"/>
  <c r="L25" i="42"/>
  <c r="K74" i="42"/>
  <c r="S74" i="42"/>
  <c r="Q25" i="42"/>
  <c r="Z74" i="42"/>
  <c r="M74" i="42"/>
  <c r="AC74" i="42"/>
  <c r="J74" i="42"/>
  <c r="W74" i="42"/>
  <c r="D30" i="41" l="1"/>
  <c r="D6" i="29"/>
  <c r="E6" i="29"/>
  <c r="D7" i="29"/>
  <c r="E7" i="29"/>
  <c r="D9" i="29"/>
  <c r="E9" i="29"/>
  <c r="D10" i="29"/>
  <c r="E10" i="29"/>
  <c r="D11" i="29"/>
  <c r="E11" i="29"/>
  <c r="D12" i="29"/>
  <c r="E12" i="29"/>
  <c r="D13" i="29"/>
  <c r="E13" i="29"/>
  <c r="D14" i="29"/>
  <c r="E14" i="29"/>
  <c r="D15" i="29"/>
  <c r="E15" i="29"/>
  <c r="D16" i="29"/>
  <c r="E16" i="29"/>
  <c r="D17" i="29"/>
  <c r="E17" i="29"/>
  <c r="D18" i="29"/>
  <c r="E18" i="29"/>
  <c r="D19" i="29"/>
  <c r="E19" i="29"/>
  <c r="D20" i="29"/>
  <c r="E20" i="29"/>
  <c r="D21" i="29"/>
  <c r="E21" i="29"/>
  <c r="D22" i="29"/>
  <c r="E22" i="29"/>
  <c r="D23" i="29"/>
  <c r="E23" i="29"/>
  <c r="D24" i="29"/>
  <c r="E24" i="29"/>
  <c r="D25" i="29"/>
  <c r="E25" i="29"/>
  <c r="D26" i="29"/>
  <c r="E26" i="29"/>
  <c r="D27" i="29"/>
  <c r="E27" i="29"/>
  <c r="D28" i="29"/>
  <c r="E28" i="29"/>
  <c r="D29" i="29"/>
  <c r="E29" i="29"/>
  <c r="D30" i="29"/>
  <c r="E30" i="29"/>
  <c r="D31" i="29"/>
  <c r="E31" i="29"/>
  <c r="D32" i="29"/>
  <c r="E32" i="29"/>
  <c r="D33" i="29"/>
  <c r="E33" i="29"/>
  <c r="D34" i="29"/>
  <c r="E34" i="29"/>
  <c r="D35" i="29"/>
  <c r="E35" i="29"/>
  <c r="D36" i="29"/>
  <c r="E36" i="29"/>
  <c r="D37" i="29"/>
  <c r="E37" i="29"/>
  <c r="D38" i="29"/>
  <c r="E38" i="29"/>
  <c r="D39" i="29"/>
  <c r="E39" i="29"/>
  <c r="D40" i="29"/>
  <c r="E40" i="29"/>
  <c r="D41" i="29"/>
  <c r="E41" i="29"/>
  <c r="D43" i="29"/>
  <c r="E43" i="29"/>
  <c r="D44" i="29"/>
  <c r="E44" i="29"/>
  <c r="D45" i="29"/>
  <c r="E45" i="29"/>
  <c r="D46" i="29"/>
  <c r="E46" i="29"/>
  <c r="D47" i="29"/>
  <c r="E47" i="29"/>
  <c r="D48" i="29"/>
  <c r="E48" i="29"/>
  <c r="D49" i="29"/>
  <c r="E49" i="29"/>
  <c r="D50" i="29"/>
  <c r="E50" i="29"/>
  <c r="D51" i="29"/>
  <c r="E51" i="29"/>
  <c r="D52" i="29"/>
  <c r="E52" i="29"/>
  <c r="D53" i="29"/>
  <c r="E53" i="29"/>
  <c r="D54" i="29"/>
  <c r="E54" i="29"/>
  <c r="D55" i="29"/>
  <c r="E55" i="29"/>
  <c r="D56" i="29"/>
  <c r="E56" i="29"/>
  <c r="D57" i="29"/>
  <c r="E57" i="29"/>
  <c r="D59" i="29"/>
  <c r="E59" i="29"/>
  <c r="D60" i="29"/>
  <c r="E60" i="29"/>
  <c r="D61" i="29"/>
  <c r="E61" i="29"/>
  <c r="D62" i="29"/>
  <c r="E62" i="29"/>
  <c r="D63" i="29"/>
  <c r="E63" i="29"/>
  <c r="D64" i="29"/>
  <c r="E64" i="29"/>
  <c r="D65" i="29"/>
  <c r="E65" i="29"/>
  <c r="D66" i="29"/>
  <c r="E66" i="29"/>
  <c r="D67" i="29"/>
  <c r="E67" i="29"/>
  <c r="D68" i="29"/>
  <c r="E68" i="29"/>
  <c r="D69" i="29"/>
  <c r="E69" i="29"/>
  <c r="D70" i="29"/>
  <c r="E70" i="29"/>
  <c r="D72" i="29"/>
  <c r="E72" i="29"/>
  <c r="D73" i="29"/>
  <c r="E73" i="29"/>
  <c r="D74" i="29"/>
  <c r="E74" i="29"/>
  <c r="D75" i="29"/>
  <c r="E75" i="29"/>
  <c r="D76" i="29"/>
  <c r="E76" i="29"/>
  <c r="D77" i="29"/>
  <c r="E77" i="29"/>
  <c r="D78" i="29"/>
  <c r="E78" i="29"/>
  <c r="D79" i="29"/>
  <c r="E79" i="29"/>
  <c r="D81" i="29"/>
  <c r="E81" i="29"/>
  <c r="D82" i="29"/>
  <c r="E82" i="29"/>
  <c r="D83" i="29"/>
  <c r="E83" i="29"/>
  <c r="D84" i="29"/>
  <c r="E84" i="29"/>
  <c r="D85" i="29"/>
  <c r="E85" i="29"/>
  <c r="D86" i="29"/>
  <c r="E86" i="29"/>
  <c r="D87" i="29"/>
  <c r="E87" i="29"/>
  <c r="E5" i="29" l="1"/>
  <c r="M13" i="29" l="1"/>
  <c r="M11" i="29"/>
  <c r="M9" i="29"/>
  <c r="M7" i="29"/>
  <c r="M5" i="29"/>
  <c r="J11" i="29"/>
  <c r="K11" i="29"/>
  <c r="J12" i="29"/>
  <c r="K12" i="29"/>
  <c r="J13" i="29"/>
  <c r="K13" i="29"/>
  <c r="J14" i="29"/>
  <c r="K14" i="29"/>
  <c r="J15" i="29"/>
  <c r="K15" i="29"/>
  <c r="J16" i="29"/>
  <c r="K16" i="29"/>
  <c r="J17" i="29"/>
  <c r="K17" i="29"/>
  <c r="J18" i="29"/>
  <c r="K18" i="29"/>
  <c r="J19" i="29"/>
  <c r="K19" i="29"/>
  <c r="J20" i="29"/>
  <c r="K20" i="29"/>
  <c r="J21" i="29"/>
  <c r="K21" i="29"/>
  <c r="J22" i="29"/>
  <c r="K22" i="29"/>
  <c r="J23" i="29"/>
  <c r="K23" i="29"/>
  <c r="J24" i="29"/>
  <c r="K24" i="29"/>
  <c r="J25" i="29"/>
  <c r="K25" i="29"/>
  <c r="J26" i="29"/>
  <c r="K26" i="29"/>
  <c r="J27" i="29"/>
  <c r="K27" i="29"/>
  <c r="J28" i="29"/>
  <c r="K28" i="29"/>
  <c r="J29" i="29"/>
  <c r="K29" i="29"/>
  <c r="J30" i="29"/>
  <c r="K30" i="29"/>
  <c r="J31" i="29"/>
  <c r="K31" i="29"/>
  <c r="J6" i="29"/>
  <c r="K6" i="29"/>
  <c r="J7" i="29"/>
  <c r="K7" i="29"/>
  <c r="J8" i="29"/>
  <c r="K8" i="29"/>
  <c r="J9" i="29"/>
  <c r="K9" i="29"/>
  <c r="K5" i="29"/>
  <c r="J5" i="29"/>
  <c r="H13" i="29"/>
  <c r="H14" i="29"/>
  <c r="H15" i="29"/>
  <c r="H16" i="29"/>
  <c r="H17" i="29"/>
  <c r="H18" i="29"/>
  <c r="H19" i="29"/>
  <c r="H20" i="29"/>
  <c r="H21" i="29"/>
  <c r="H22" i="29"/>
  <c r="H23" i="29"/>
  <c r="H24" i="29"/>
  <c r="H25" i="29"/>
  <c r="H26" i="29"/>
  <c r="H27" i="29"/>
  <c r="H28" i="29"/>
  <c r="H29" i="29"/>
  <c r="H30" i="29"/>
  <c r="H31" i="29"/>
  <c r="H32" i="29"/>
  <c r="H33" i="29"/>
  <c r="H34" i="29"/>
  <c r="H35" i="29"/>
  <c r="H36" i="29"/>
  <c r="H37" i="29"/>
  <c r="H38" i="29"/>
  <c r="H39" i="29"/>
  <c r="H40" i="29"/>
  <c r="G12" i="29"/>
  <c r="H12" i="29"/>
  <c r="G6" i="29"/>
  <c r="H6" i="29"/>
  <c r="G7" i="29"/>
  <c r="H7" i="29"/>
  <c r="G8" i="29"/>
  <c r="H8" i="29"/>
  <c r="G9" i="29"/>
  <c r="H9" i="29"/>
  <c r="G10" i="29"/>
  <c r="H10" i="29"/>
  <c r="H5" i="29"/>
  <c r="G13" i="29"/>
  <c r="G14" i="29"/>
  <c r="G15" i="29"/>
  <c r="G16" i="29"/>
  <c r="G17" i="29"/>
  <c r="G18" i="29"/>
  <c r="G19" i="29"/>
  <c r="G20" i="29"/>
  <c r="G21" i="29"/>
  <c r="G22" i="29"/>
  <c r="G23" i="29"/>
  <c r="G24" i="29"/>
  <c r="G25" i="29"/>
  <c r="G26" i="29"/>
  <c r="G27" i="29"/>
  <c r="G28" i="29"/>
  <c r="G29" i="29"/>
  <c r="G30" i="29"/>
  <c r="G31" i="29"/>
  <c r="G32" i="29"/>
  <c r="G33" i="29"/>
  <c r="G34" i="29"/>
  <c r="G35" i="29"/>
  <c r="G36" i="29"/>
  <c r="G37" i="29"/>
  <c r="G38" i="29"/>
  <c r="G39" i="29"/>
  <c r="G40" i="29"/>
  <c r="G5" i="29"/>
  <c r="B7" i="40" l="1" a="1"/>
  <c r="D5" i="2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<sst xmlns="http://schemas.openxmlformats.org/spreadsheetml/2006/main" count="1484" uniqueCount="701">
  <si>
    <t xml:space="preserve">INVITATION TO TENDER | Pabianice 60MW/120MWh BESS &amp; HV substation  </t>
  </si>
  <si>
    <t>Battery Energy Storage Specification Book</t>
  </si>
  <si>
    <t>DESIGNATION</t>
  </si>
  <si>
    <t>Technical Specification Book</t>
  </si>
  <si>
    <t>DOCUMENT No.</t>
  </si>
  <si>
    <t>VTA-2026-01-Pologne-BESS - BESS Functional Specifications</t>
  </si>
  <si>
    <t>REVISION</t>
  </si>
  <si>
    <t>A</t>
  </si>
  <si>
    <t>ISSUE DATE</t>
  </si>
  <si>
    <t>STATUS</t>
  </si>
  <si>
    <t>Commercial in Confidence</t>
  </si>
  <si>
    <t>PREPARED BY</t>
  </si>
  <si>
    <t>Marianne Ferron</t>
  </si>
  <si>
    <t>CHECKED BY</t>
  </si>
  <si>
    <t>Bassam Allaou</t>
  </si>
  <si>
    <t>Disclaimer</t>
  </si>
  <si>
    <t xml:space="preserve">This document has been prepared and is issued by Skyray Engineering (“Skyray”) for VOLTA GROUP. This document is issued as 'Confidential'.  If release to other parties is required, permission should be requested from Skyray Engineering. </t>
  </si>
  <si>
    <t>Context</t>
  </si>
  <si>
    <t>This document represents the technical specification books for the BESS Energy storage for the Pabianice project that is being developed by VOLTA GROUP.</t>
  </si>
  <si>
    <t>Skyray Engineering Intellectual Property, Copyright and Confidentiality expressed, implied and/or otherwise agreed – in all engineering, commercial, business contacts, financial, technical and general documents &amp; narratives.</t>
  </si>
  <si>
    <t>In receiving and reading this document the reader gives an undertaking and agreement of non-disclosure and non-circumvent. The document and its contents MUST NOT be shared without the direct and express written permission of and in writing to any proposed recipients from Skyray Engineering, its agents and officers.</t>
  </si>
  <si>
    <t>Skyray reserves the right, at any time, without notice, to modify or retract any part or all of the draft document. To the maximum extent permitted by law, Skyray disclaims any responsibility or liability arising from or in connection with this document.</t>
  </si>
  <si>
    <t>NOTE: Certain information requested in this file is provided solely for the Employer’s information and shall not be subject to evaluation or entry criteria. Only those criteria, information and documents expressly identified in the RFQ mail letter as being subject to evaluation shall be taken into account for the purposes of assessing the Offer.</t>
  </si>
  <si>
    <t>1 Introduction</t>
  </si>
  <si>
    <t>2 Scope Of Works</t>
  </si>
  <si>
    <t>3  (a) Commercial Terms  Supply</t>
  </si>
  <si>
    <t>3 (b) Commercial Terms O&amp;M</t>
  </si>
  <si>
    <t>4 Warranties and LTSA</t>
  </si>
  <si>
    <t>5 Offer &amp; Equipment Details</t>
  </si>
  <si>
    <t xml:space="preserve">see pricing details </t>
  </si>
  <si>
    <t>Battery Energy Storage Functional Specification</t>
  </si>
  <si>
    <t>Introduction to these Functional specifications</t>
  </si>
  <si>
    <r>
      <rPr>
        <b/>
        <u/>
        <sz val="10"/>
        <color theme="1"/>
        <rFont val="Gill Sans MT"/>
        <family val="2"/>
        <scheme val="major"/>
      </rPr>
      <t xml:space="preserve">The Projects : </t>
    </r>
    <r>
      <rPr>
        <b/>
        <u/>
        <sz val="10"/>
        <color theme="1"/>
        <rFont val="Gill Sans MT (Corps)"/>
      </rPr>
      <t xml:space="preserve">
</t>
    </r>
    <r>
      <rPr>
        <sz val="10"/>
        <color theme="1"/>
        <rFont val="Gill Sans MT"/>
        <family val="2"/>
        <scheme val="major"/>
      </rPr>
      <t xml:space="preserve">The project involves the installation of BESS storage systems and an HV substation. It has a total available capacity at the Point of Connection of 60MW/120MWh. The connection point has been designated at the transmission system operator’s (TSO) substation – Pabianice 220/110 kV substation, located within 200 meters. </t>
    </r>
  </si>
  <si>
    <r>
      <rPr>
        <b/>
        <u/>
        <sz val="10"/>
        <color rgb="FF000000"/>
        <rFont val="Gill Sans MT"/>
        <scheme val="major"/>
      </rPr>
      <t xml:space="preserve">Scope of work :
</t>
    </r>
    <r>
      <rPr>
        <sz val="10"/>
        <color rgb="FF000000"/>
        <rFont val="Gill Sans MT"/>
        <scheme val="major"/>
      </rPr>
      <t>Volta Polska is in particular looking for Bidders that can cater to the whole scope of the project on the basis of a Turnkey Contract. The Contractor shall be responsible for the design, engineering, procurement, supply, shipping, construction, installation, commissioning, testing, warranties, and maintenance of the complete Battery Energy Storage System (BESS) and its Balance of Plant (BOP).
The scope includes, in particular,:
-BESS equipment: batteries, PCS (inverters and transformers), BMS, EMS/SCADA, thermal management, safety systems, and auxiliary power supply.
-BOP works: all civil and electrical infrastructure, foundations, drainage, fencing, access roads, MV/HV works, earthing, lightning protection, and security systems.
-Integration and installation of all equipment, including cabling, interconnections, and commissioning of the full facility up to the Point of Connection (POC).
-HV transformers: Supply and installation of HV Substation (including MV/HV Transformers),
-O&amp;M services.
The Contractor must submit a proposal covering the project in its entirety; partial bids will not be considered. The Contractor shall deliver a fully integrated, operational system with no scope gaps between BESS supply, BOP installation and HV substation supply &amp; installation.</t>
    </r>
  </si>
  <si>
    <t xml:space="preserve"> </t>
  </si>
  <si>
    <t>Site specifications</t>
  </si>
  <si>
    <t>Project</t>
  </si>
  <si>
    <t>Pabianice</t>
  </si>
  <si>
    <t>Localisation</t>
  </si>
  <si>
    <t xml:space="preserve">51° 40' 41.011" N ; 19° 21' 44.992" E </t>
  </si>
  <si>
    <t>Available area</t>
  </si>
  <si>
    <t>8000 m²</t>
  </si>
  <si>
    <t>Ambient Temperatures (min ; max)</t>
  </si>
  <si>
    <t xml:space="preserve">-30°C to 35°C </t>
  </si>
  <si>
    <t>Relative humidity</t>
  </si>
  <si>
    <t xml:space="preserve"> From 60% to 95%</t>
  </si>
  <si>
    <t>Altitude</t>
  </si>
  <si>
    <t>185m</t>
  </si>
  <si>
    <t>Instruction to bidders</t>
  </si>
  <si>
    <r>
      <rPr>
        <b/>
        <sz val="11"/>
        <color rgb="FFFF0000"/>
        <rFont val="Gill Sans MT"/>
        <scheme val="major"/>
      </rPr>
      <t xml:space="preserve">Bidders are required to fully complete all mandatory fields within this Excel document.
</t>
    </r>
    <r>
      <rPr>
        <sz val="10"/>
        <color rgb="FF000000"/>
        <rFont val="Gill Sans MT"/>
        <scheme val="major"/>
      </rPr>
      <t xml:space="preserve">Additional documentation may be provided to supplement your response, where appropriate, but shall not replace any parts of this document. 
Please follow the following instructions to complete this document:
1) This document comprises 1 Introduction, 2 Scope of Works,  4 Warranties &amp; LTSA, 5 Offer &amp; Equipment Details,6 Sizing summary sheet. Bidders are requested to complete tabs 2, 4, 5, 6.
2) Instructions are included at the top of the sheet. In general, Bidders shall include their responses where there is an '*' plus additional information in writing where this is required. If additional documentation is provided to supplement the response, this shall be suitably referenced against the relevant response line item.  A folder structure is provided for supporting documentation in Annex 03. 
3) Before submitting the document, verify all STATUS boxes below are </t>
    </r>
    <r>
      <rPr>
        <sz val="10"/>
        <color rgb="FF0070C0"/>
        <rFont val="Gill Sans MT"/>
        <scheme val="major"/>
      </rPr>
      <t xml:space="preserve">Complete.
</t>
    </r>
    <r>
      <rPr>
        <sz val="10"/>
        <color rgb="FF000000"/>
        <rFont val="Gill Sans MT"/>
        <scheme val="major"/>
      </rPr>
      <t>4) Upload the completed document to the designated plateform (cf ITT instructions)</t>
    </r>
  </si>
  <si>
    <r>
      <rPr>
        <b/>
        <u/>
        <sz val="10"/>
        <color rgb="FF000000"/>
        <rFont val="Gill Sans MT"/>
        <family val="2"/>
        <scheme val="major"/>
      </rPr>
      <t xml:space="preserve">Deadline:
</t>
    </r>
    <r>
      <rPr>
        <sz val="10"/>
        <color rgb="FF000000"/>
        <rFont val="Gill Sans MT"/>
        <family val="2"/>
        <scheme val="major"/>
      </rPr>
      <t>The response time granted to the bidders is available in the RFQ.</t>
    </r>
  </si>
  <si>
    <r>
      <rPr>
        <b/>
        <u/>
        <sz val="10"/>
        <color rgb="FF000000"/>
        <rFont val="Gill Sans MT"/>
        <scheme val="major"/>
      </rPr>
      <t xml:space="preserve">Selection Criteria:
</t>
    </r>
    <r>
      <rPr>
        <sz val="10"/>
        <color rgb="FF000000"/>
        <rFont val="Gill Sans MT"/>
        <scheme val="major"/>
      </rPr>
      <t xml:space="preserve">Tender evaluation criteria are available in the RFQ. 
</t>
    </r>
    <r>
      <rPr>
        <b/>
        <u/>
        <sz val="10"/>
        <color rgb="FF000000"/>
        <rFont val="Gill Sans MT"/>
        <scheme val="major"/>
      </rPr>
      <t xml:space="preserve">Confidentiality:
</t>
    </r>
    <r>
      <rPr>
        <sz val="10"/>
        <color rgb="FF000000"/>
        <rFont val="Gill Sans MT"/>
        <scheme val="major"/>
      </rPr>
      <t xml:space="preserve">• Bidders will only be accepted where a Non-Disclosure Agreement (NDA) is in place. 
• All reports and presentations produced as part of this project will remain confidential and exclusively the property of  Employer.
</t>
    </r>
  </si>
  <si>
    <t>SECTION</t>
  </si>
  <si>
    <t>Scope of Works</t>
  </si>
  <si>
    <t>Warranties &amp; LTSA</t>
  </si>
  <si>
    <t>Offer &amp; Equipment Details</t>
  </si>
  <si>
    <r>
      <rPr>
        <sz val="10"/>
        <color rgb="FF000000"/>
        <rFont val="Gill Sans MT"/>
        <scheme val="major"/>
      </rPr>
      <t xml:space="preserve">This section describes the scope of supply and associated works for the full project and key technical parameters. The Employer has set out its requirements in tabulated form, and the Bidder shall respond if their offer is compliant with the requirement specified.  Where their offer deviates from the requirement or where requested to do so, the Bidder is requested to provide a brief description of their offer and the deviation from the specified requirements. </t>
    </r>
    <r>
      <rPr>
        <u/>
        <sz val="10"/>
        <color rgb="FF000000"/>
        <rFont val="Gill Sans MT"/>
        <scheme val="major"/>
      </rPr>
      <t>In case of deviations reported, Bidder must propose equivalent solutions in accordance with the RFQ</t>
    </r>
    <r>
      <rPr>
        <sz val="10"/>
        <color rgb="FF000000"/>
        <rFont val="Gill Sans MT"/>
        <scheme val="major"/>
      </rPr>
      <t xml:space="preserve">. Where appropriate, the Bidder shall provide additional documentation to supplement their response; this shall be referenced in the corresponding item below.
The Bidder shall be fully responsible for the design, engineering, procurement, supply, shipping to site, construction, installation, commissioning, testing, warranties, and maintenance of the complete battery energy storage system and associated civil and electrical balance of plant up to the Point of Connection (POC).
The scope of works shall include, without limitation:
  -  Supply and installation of batteries and associated ancillary equipment (e.g. thermal management and safety systems);
  -  Supply and installation of Battery Management System (BMS);
  -  Supply and installation of LV/MV transformers;
  -  Supply and installation of Power Conversion Systems (PCS), including inverters and transformers;
  -  Supply and installation of HV Substation (including MV/HV Transformers);
  -  Supply and installation of Supervisory Control and Data Acquisition (SCADA) and Energy Management System (EMS);
  -  Supply and installation of DC cabling and auxiliary power supply equipment;
  -  Civil and electrical balance of plant, including buildings, foundations, cabling, switchgear, and any auxiliary systems required;
  -  Full integration, testing, and commissioning of the overall system to deliver a fully operational BESS facility.
  - Full O&amp;M for BESS and HV substation for 2 years (unless agreed longer period due to the RFQ).
The Bidder shall ensure that the complete scope, including both equipment supply and balance of plant, is delivered in a fully integrated manner. Interfaces between equipment and civil/electrical works are the sole responsibility of the Bidder.
The Bidder is to complete it's responses in Cell G2, and in Column G, in response to the requirements. 
See also the diagram in the "Introduction" tab, for a high level view of the expected scope. </t>
    </r>
  </si>
  <si>
    <t>Not Complete</t>
  </si>
  <si>
    <t>Instruction to Bidders: mark this section as "Complete" upon completion of this section</t>
  </si>
  <si>
    <t>Item</t>
  </si>
  <si>
    <t>Full wrap EPC specifications</t>
  </si>
  <si>
    <t>Bidder to confirm if offer is compliant</t>
  </si>
  <si>
    <t>Additional information 
(include reference to separate document with additional information where required)</t>
  </si>
  <si>
    <t>Document expected at the tender phase</t>
  </si>
  <si>
    <t>General site &amp; bidder information</t>
  </si>
  <si>
    <t>A.1</t>
  </si>
  <si>
    <t>Track record</t>
  </si>
  <si>
    <t xml:space="preserve">The Bidder shall provide a information on its track record and the track record of major sub-contractors and equipment suppliers (batteries, PCS, EMS, civil BoP, electrical BoP, transmission-connected projects as appropriate) for similar projects to the scope described in the work package. We are particularly interested in past experience with BESS projects including design, supply, installation, integration, commissioning, operation and maintenance of Battery Energy Storage Systems and other utility-scale energy infrastructure projects.
Particular attention will be given to the Bidder’s track record on projects of similar size and complexity, the location of its maintenance service centers, the availability and qualifications of its service and maintenance teams, and its capability to provide timely technical support throughout the Project lifecycle.Preference may be given to Bidders having established service capabilities within Poland or neighbouring European countries.
The track record table shall include, at a minimum, the following fields: 
- Project Name
- Location (Country)
- Year of COD
- Capacity (MW / MWh)
- Scope of Works (EPC / OEM / O&amp;M)
- Substation / Grid Connection (Voltage level)
- Employer / Client
- Role of Bidder (Main / Subcontractor / Supplier)
- Client Contact Reference
- Notes / Letters of Recommendation
Where possible, letters of recommendation from Clients with whom the Bidder has successfully completed projects with comparable scope shall additionally be submitted as part of the Bidder's tender. 
</t>
  </si>
  <si>
    <t>*</t>
  </si>
  <si>
    <t>Bidder to include separate track record document, covering: the scope undertaken by the relevant contractor, the size and location of the project(s) and any letters of recommendation</t>
  </si>
  <si>
    <t xml:space="preserve">Track Records &amp; References of Company, sub-contractors and equipment suppliers </t>
  </si>
  <si>
    <t>A.2</t>
  </si>
  <si>
    <t>Delivery programme</t>
  </si>
  <si>
    <r>
      <rPr>
        <sz val="10"/>
        <rFont val="Gill Sans MT"/>
        <family val="2"/>
        <scheme val="major"/>
      </rPr>
      <t xml:space="preserve">The target Commercial Operation Date (COD) for the Project is 31/08/2028. 
The Bidder shall submit a detailed Project Schedule demonstrating its ability to achieve the required COD. Any Tender that does not demonstrate compliance with the required Commercial Operation Date, or that proposes a schedule incompatible with achieving the target COD, may be considered non-compliant and may be rejected without further evaluation.
Assuming the timelines as stipulated in the ITT, Bidders shall provide a detailed schedule (Gantt chart + dated milestones) with explicit assumptions (NTP, access constraints, phasing, buffers). The project programme covering the following milestones :
- </t>
    </r>
    <r>
      <rPr>
        <sz val="10"/>
        <rFont val="Gill Sans MT"/>
        <family val="2"/>
      </rPr>
      <t>Ordering and delivery of main components (HV transformers</t>
    </r>
    <r>
      <rPr>
        <sz val="10"/>
        <rFont val="Gill Sans MT"/>
        <family val="2"/>
        <scheme val="major"/>
      </rPr>
      <t xml:space="preserve">, batteries, PCSs), with indication of lead times for major equipment; 
- Completion of BOP design
- Mobilisation to site
- Completion of civil works
- Completion of mechanical and electrical installation (Mechanical Completion)
- Completion of Cold commissioning
- </t>
    </r>
    <r>
      <rPr>
        <sz val="10"/>
        <rFont val="Gill Sans MT"/>
        <family val="2"/>
      </rPr>
      <t xml:space="preserve">Grid Connection
- Completion of Hot commissioning and Site Acceptance Testing
- Achieving Take Over / commercial operations (COD)
</t>
    </r>
    <r>
      <rPr>
        <sz val="10"/>
        <rFont val="Gill Sans MT"/>
        <family val="2"/>
        <scheme val="major"/>
      </rPr>
      <t xml:space="preserve">
</t>
    </r>
  </si>
  <si>
    <t>Bidder to include outline project programme as separate document</t>
  </si>
  <si>
    <t xml:space="preserve"> Detailed Project Schedule</t>
  </si>
  <si>
    <t>A.3</t>
  </si>
  <si>
    <t>Financial Statement</t>
  </si>
  <si>
    <t>Audited financial performance statements (or summary from an independent audit) for the last three (3) years demonstrating financial soundness.
A declaration of any litigation or arbitration in the last five (5) years related to contract execution.
Confirmation of ability to provide the required bonds in the Commercial Terms.
Bidders shall ensure to identify the envisaged contracting entity of their groups for the contract awarding, and financial statements under the name of such entity shall be included in their offers.</t>
  </si>
  <si>
    <t>Bidder to include a financial statements</t>
  </si>
  <si>
    <t xml:space="preserve"> financial statements</t>
  </si>
  <si>
    <t>A.4</t>
  </si>
  <si>
    <t>Project Team</t>
  </si>
  <si>
    <t xml:space="preserve">Bidders shall submit a description of the project team for design and construction detailing how site management and supervision will be carried out. Sample CVs for the key team members (e.g. principal designers, project manager &amp; site managers) should be provided.
Bidders should also provide details of the team(s) based full-time in Poland. </t>
  </si>
  <si>
    <t>Internal Organisation chart and CVs</t>
  </si>
  <si>
    <t>A.5</t>
  </si>
  <si>
    <t>Subcontractors &amp; RACI</t>
  </si>
  <si>
    <r>
      <t xml:space="preserve">Bidders Shall Provide a complete organisational chart (including the HV substation) and a responsibility matrix (RAM/RACI) specifying the role of each subcontractor and the interfaces.
Bidders shall provide the full names of the entities signing the EPC contract </t>
    </r>
    <r>
      <rPr>
        <sz val="10"/>
        <color rgb="FFFF0000"/>
        <rFont val="Gill Sans MT"/>
        <family val="2"/>
        <scheme val="major"/>
      </rPr>
      <t>and their legal identification numbers at the tender stage.</t>
    </r>
  </si>
  <si>
    <t>External Organisation chart and Subcontractors presentations,
Responsibility matrix.
Legal identification numbers</t>
  </si>
  <si>
    <t>A.6</t>
  </si>
  <si>
    <t>ESG/CSR policy</t>
  </si>
  <si>
    <t>Bidders Shall submit their own Code of Conduct (or equivalent ESG/CSR policy) as part of their Offer, to demonstrate alignment with responsible sourcing, labour, safety and environmental standards.  
The Project is required to comply with all applicable European and national environmental, social and governance regulations (“ESG”), thus the Bidders will need to adopt a code of ethical conduct adhering to and aligned its operations and policies with the ESG and the best practice. 
The Bidders shall reply to the following questions:
 - Are any of the following raw materials included in the batteries you may provide the Client with?
  Cobalt, Aluminum, Nickel, Lithium
  Conflict Minerals (3TG): Tin, Tungsten, Tantalum and Gold
 - Does your company comply with one of the following regulations: applicable EU and national supply chain due diligence, ESG, labour, modern slavery and responsible sourcing regulations, or any similar regulation?
 - Do you have memberships in responsible sourcing initiatives such as RCS Global, Responsible Minerals Initiative (RMI) or Responsible Business Alliance (RBA)? If so, please describe your commitments.
 - Did your company get a Corporate Social Responsibility (CSR) assessment performed by an external third-party such as or EcoVadis? Is so, please share your score and/or any relevant audit report.</t>
  </si>
  <si>
    <t>CSR / ESG / Code of Conduct policy acknowledgment.</t>
  </si>
  <si>
    <t>A.7</t>
  </si>
  <si>
    <t>Documentation, language and as-built</t>
  </si>
  <si>
    <t>All contractual and technical documentation, correspondence, reporting and training material shall be in English. Documentation shall be delivered in both electronic and paper form in accordance with the document management system agreed under the Contract, and shall include the complete as-built documentation, single-line diagrams, configuration files, O&amp;M manuals and safety instructions placed in the relevant equipment and buildings.</t>
  </si>
  <si>
    <t>A.8</t>
  </si>
  <si>
    <t>Client-supplied (free issue) equipment</t>
  </si>
  <si>
    <t xml:space="preserve">The Client reserves the right, at its sole discretion, to procure directly the Battery Energy Storage System (BESS), the High Voltage (HV) transformer, or any other major equipment identified in the Project scope. Should the Client exercise this right, the relevant equipment supplier shall be responsible for the delivery and installation of such supplied equipment, unless otherwise agreed. The Bidder shall remain responsible for the coordination of all technical and contractual interfaces with the supplier, including review of interface requirements, coordination of design inputs, verification of compatibility with the Plant design, coordination of access and installation sequencing, and support to testing, commissioning and final integration of the equipment into the Plant. Accordingly, the Bidder shall include in its Tender a separate and clearly identified price for all works associated with the installation and connection of the Client-supplied equipment. </t>
  </si>
  <si>
    <t>B</t>
  </si>
  <si>
    <t>Scope and equipment details</t>
  </si>
  <si>
    <t>B.1.a</t>
  </si>
  <si>
    <t>Overview of proposed physical interfaces</t>
  </si>
  <si>
    <r>
      <t xml:space="preserve">The Bidder shall, at its own cost, install a supervision and control system (hereinafter the “System”), which will be shipped by the Aggregator to the Contractor directly.
The System shall consist of an electrical cabinet with an industrical computer, router and 24Vdc power supply. The Aggregator shall provide the Contractor with instructions and remote assistance for the connection and commissioning tests of the System.
The System shall be connected to the Energy Management System (EMS) of the Installation and to the client terminal block of the site metering in order to enable real-time acquisition of consumption and production data. It is expressly understood between the Parties that the System may issue control commands to the Contractor’s Installation automation system, but such commands shall in no case override or bypass the Installation’s intrinsic safety systems.
System Operational Requirements:
A dedicated local communication link (SDSL, or fibre) shall be provided for the System at the Contractor’s cost, who shall ensure its proper functioning and availability.
</t>
    </r>
    <r>
      <rPr>
        <sz val="10"/>
        <color rgb="FFFF0000"/>
        <rFont val="Gill Sans MT"/>
        <family val="2"/>
        <scheme val="major"/>
      </rPr>
      <t>A redundant internet connection with automatic failover switch shall be implemented to ensure continuous system connectivity and minimize downtime in case of primary link failure.</t>
    </r>
  </si>
  <si>
    <t>If not compliant with these requirements, Bidder to clearly specify how it is proposing the interfaces are made.</t>
  </si>
  <si>
    <t>N/A</t>
  </si>
  <si>
    <t>B.1.b</t>
  </si>
  <si>
    <t>TSO's  Requirement &amp; Interface w/ Communication System</t>
  </si>
  <si>
    <t xml:space="preserve">The Bidder shall perform all tests required by the TSO up to the stage of permanent grid access. 
The Bidder’s SCADA system and the BESS control system interface shall be fully compatible with, and capable of communicating with, the TSO Communication System. 
The Bidder shall demonstrate the adequacy of the proposed solution with respect to the specific Site conditions, grid connection constraints, operational requirements, and performance obligations applicable to the Project.
The Bidder shall implement the interface with the Transmission System Operator required by the connection conditions. Data shall be transmitted in IEC 60870-5-104 over two permanently operating transmission paths, to the KDM Bielawa SCADA/EMS system and to the reserve KDM SCADA/EMS system, with the on-line communication controllers complying with the Operator's SSiN standard.  Remote control from the Operator shall allow selection of autonomous or coordinated operating mode, application of the maximum permissible active power, selection of the Q, cos phi and voltage static characteristic (UST) criteria, entry of the corresponding setpoints, remote parameterisation of Umin, Umax, Uprog1 and Uprog2, switching between charging and discharging mode, and tripping of the export circuit breaker. All of these functions shall also be achievable locally. The detailed signal list shall form part of the design documentation and shall be agreed with the Operator.The Bidder shall refer to the full TSO grid connection conditions for the complete set of requirements and shall comply with them in their entirety.
</t>
  </si>
  <si>
    <t>B.2</t>
  </si>
  <si>
    <t>Batteries</t>
  </si>
  <si>
    <t>Battery design shall be modular, with the battery module as the smallest sub-component handled on site. Modules shall be installed in racks or equivalent structures, which in turn shall be housed in IP-rated enclosures.
The following requirements shall apply:
- Battery modules shall be IP66-rated and designed without bolted connections.
- Battery enclosures/containers shall be constructed with fire-rated walls providing a minimum 2-hour fire resistance (REI120), in compliance with  Polish fire-safety and environmental regulations and applicable fire safety standards.
- The batteries shall have a suitable C-rate to meet site power requirements across the full state of charge (SoC) range applicable to the energy capacity warranty.
- Power and energy capacity sizing shall comply with Section [C], accounting for system losses, auxiliary loads, and any SoC operating constraints.
- Batteries shall use Lithium Iron Phosphate (LFP) chemistry and be certified to IEC 62933, IEC 62619, UL1973, UL9540 &amp; UL9540A.
- The Bidder shall submit full UL9540A propagation test reports (cell, module, and container levels) from an accredited third-party laboratory, demonstrating compliance with fire safety and propagation risk requirements.
- The Bidder shall provide evidence that the battery manufacturing facilities are ISO-certified (ISO 9001 or equivalent).
- Battery transport shall comply with UN 38.3, IEC 62281, and IEC 63056 standards, with certificates provided prior to shipment.</t>
  </si>
  <si>
    <t>Bidder to provide details of its proposed battery technology/model. If not compliant with these requirements, Bidder to record deviations/limitations of its proposed solution to meet these requirements.
Provide mandatory UL/IEC certifications and test reports UL/IEC): IEC 62619, UL 1973, UL 9540/9540A, IEC 62933 (container/system level), and UL 1741 (inverters, if applicable).</t>
  </si>
  <si>
    <t>To be included in the technical offer</t>
  </si>
  <si>
    <t>B.3</t>
  </si>
  <si>
    <t>Battery Management System (BMS)</t>
  </si>
  <si>
    <t>The BMS shall be implemented in a hierarchical architecture, with units (or equivalent) at a minimum of three integration levels: module, rack/string, and enclosure.
The BMS shall:
- Continuously monitor temperature, voltage, current, and other key parameters at individual cell level;
- Initiate protection measures if any parameter exceeds OEM-defined safe operating thresholds;
- Safely shut down and isolate affected components in case of detected faults;
- Integrate with the BESS EMS as described in Section [B.9 &amp; B.10].
The BMS shall also track all necessary parameters for monitoring of battery usage and performance against warranty, as well as raising alarms for any fault or erroneous operation. This will include a clear requirement to monitor and manage SoC balancing across strings/enclosures and shall require minimal manual intervention to maintain balancing and avoid unscheduled outages due to imbalance. 
The BMS shall be capable of performing cell balancing within strings, as well as recalibration of SoC measurements.
The BMS shall perform active balancing mechanisms (preferred technology) in order to maximise system efficiency, reduce thermal stress, extend battery lifetime, and improve safety. Passive balancing solutions shall not be accepted unless the Bidder provides a detailed technical justification demonstrating equivalent or superior performance in terms of balancing speed, efficiency, and impact on battery life.
The active balancing system shall meet the following requirements:
- Efficiency: Energy redistribution among cells shall be achieved without conversion into heat, with minimal energy losses.
- Balancing Speed: The system shall provide fast charge balancing, capable of correcting significant state-of-charge differences within operationally relevant timescales.
- Safety: The system shall prevent cell overvoltage/undervoltage and maintain cell voltages within safe operating limits.
- Scalability: The solution shall be applicable to large-scale BESS installations, with proven balancing performance at module, rack/string, and enclosure levels.
- Technology: The Bidder may adopt either (i) off-the-shelf active balancing ICs and reference designs (e.g. flyback, Cuk, or equivalent topologies) or (ii) custom circuit designs, provided they meet the above performance requirements.
- Evidence: The Bidder shall submit technical documentation demonstrating balancing current capability, topology used, efficiency under load, and references of prior successful implementations in comparable BESS projects.
The Bidder shall provide details of its proposed solution for SoC calibration and balancing at cell, string, and enclosure levels.</t>
  </si>
  <si>
    <t>Bidder to provide details of the BMS architecture of its proposed system solution, including levels of DC protection and how cell balancing will be maintained. If not compliant with these requirements, Bidder to record deviations/limitations of its proposed solution to meet these requirements.</t>
  </si>
  <si>
    <t xml:space="preserve">To be included in the technical offer </t>
  </si>
  <si>
    <t>B.4</t>
  </si>
  <si>
    <t>Battery ancillaries: Thermal management system/HVAC</t>
  </si>
  <si>
    <r>
      <t xml:space="preserve">The batteries and/or the enclosures shall be fitted with thermal management systems suitably sized as described in [D.9]. The thermal management system shall be liquid cooled, and shall be highly-reliable, energy efficient and operate over the full range of ambient conditions on site. The Bidder shall provide integrated leak detection and alarm functionalities, connected to the SCADA system.
The Bidder shall use non-ozone depleting refrigerant and shall not use any refrigerant that is either banned or likely to be banned in the near future in </t>
    </r>
    <r>
      <rPr>
        <sz val="10"/>
        <rFont val="Gill Sans MT"/>
        <family val="2"/>
      </rPr>
      <t>Poland.</t>
    </r>
    <r>
      <rPr>
        <sz val="11"/>
        <rFont val="Gill Sans MT"/>
        <family val="2"/>
        <scheme val="minor"/>
      </rPr>
      <t xml:space="preserve"> The Bidder shall seek to minimise the Global Warming Potential (GWP) of any refrigerant gasses it uses. If use of F-gasses is unavoidable, the Bidder shall ensure it has access to necessary quota allocations or other import requirements necessary for use of these gasses in </t>
    </r>
    <r>
      <rPr>
        <sz val="10"/>
        <rFont val="Gill Sans MT"/>
        <family val="2"/>
      </rPr>
      <t>Poland.</t>
    </r>
    <r>
      <rPr>
        <sz val="11"/>
        <rFont val="Gill Sans MT"/>
        <family val="2"/>
        <scheme val="minor"/>
      </rPr>
      <t xml:space="preserve">
The Bidder shall ensure that all refrigerants used comply with EU Regulation 2024/573 (F-Gas Regulation) and the </t>
    </r>
    <r>
      <rPr>
        <sz val="10"/>
        <rFont val="Gill Sans MT"/>
        <family val="2"/>
      </rPr>
      <t>Polish Environmental Protection Law.</t>
    </r>
    <r>
      <rPr>
        <sz val="11"/>
        <rFont val="Gill Sans MT"/>
        <family val="2"/>
        <scheme val="minor"/>
      </rPr>
      <t xml:space="preserve"> Refrigerants shall be selected and applied in accordance with EN 378 / ISO 5149 and ISO 817 safety classifications, with preference for low-GWP alternatives. 
Where liquid cooling systems are adopted, the HVAC systems shall be designed with an oversizing factor of 20–30% above the calculated thermal load, to ensure redundancy and reliability under extreme operating conditions.
The bidder is requested to provide details of the power consumption and thermal removal capability of the BESS thermal management system.</t>
    </r>
  </si>
  <si>
    <t>Bidder to provide details of its HVAC/thermal management solution. If not compliant with these requirements, Bidder to record deviations/limitations of its proposed solution to meet these requirements.</t>
  </si>
  <si>
    <t>B.5</t>
  </si>
  <si>
    <t>Battery ancillaries: Thermal event / fire detection and protection</t>
  </si>
  <si>
    <t>The plant shall include an integrated fire and explosion protection system, comprising detection of over-temperature, heat, smoke, gas (off-gas/flammable) and humidity, with all sensors connected to SCADA. The fire alarm system, automatic and manual, shall provide both on-site audible/visual cues and remote alarms. A dedicated fire safety panel shall activate alarms, initiate suppression sequences, trigger emergency shutdown, and interface with the SCADA system.
The Bidder’s fire protection solution shall align with the fire safety strategy and risk assessment [D.8] and dovetail with the site-wide fire safety strategy, in coordination with the local fire and rescue service. The Contractor shall design, supply, and construct all required fire walls, containment, and other mitigations arising from its risk assessments.
Fire suppression systems shall be mandatory in all battery enclosures. Each enclosure shall be fitted with either an aerosol or gaseous fire suppression system; one of the two technologies shall always be implemented. If gaseous system is adopted, the Bidder shall justify its effectiveness and duration of action; suppression agents must be non-ozone depleting, eco-friendly, safe, and freely available in Poland without licensing. 
The Bidder shall supply and install suitably-rated fire alarm cables, fire panels, and a suitable number of portable fire extinguishers located in strategic, well-marked positions. 
Battery enclosures shall be equipped with gas, temperature, and humidity sensors, integrated with the SCADA system for continuous monitoring.
Ventilation systems shall be designed to maintain flammable gas concentrations below 25% of the Lower Explosive Limit (LEL).
A dedicated fire safety panel shall be provided to activate alarms, initiate suppression sequences, trigger emergency shutdown, and interface with the SCADA system.
A gas alarm shall be triggered when concentrations reach 25% of the LEL, with local and remote alarms via SCADA.
For aerosol fire suppression systems, each unit shall be fitted with an external LED indicator confirming discharge activation.
The Bidder shall provide updated A3-format site plans and fire intervention plans for the fire services.</t>
  </si>
  <si>
    <t>Bidder to provide details of its fire detection and protection solution. If not compliant with these requirements, Bidder to record deviations/limitations of its proposed solution to meet these requirements.</t>
  </si>
  <si>
    <t>B.6</t>
  </si>
  <si>
    <t>Battery enclosures</t>
  </si>
  <si>
    <t xml:space="preserve">The batteries shall be housed in suitable non-walk-in, IP55 or better rated, ISO containers, equipped with integrated overpressure vents. The colour of the containers/enclosures shall be adaptable to comply with the Planning Permission and it shall be possible to attach a logo to the sides if required.
If gaseous fire suppression systems are proposed, the Bidder shall be responsible for providing any appropriate testing of the enclosures as may be required by the fire suppression system OEM (e.g. room integrity tests, etc.).
The Bidder shall provide the civil works, foundations, and earthing for the battery enclosures. The Bidder shall be responsible for designing the foundations and earthing system, and for the offloading and installation of the equipment on site, including provision of cranes or other lifting equipment.
Battery enclosures shall be equipped with blast panels, motorised louvres, and explosion-proof fans, designed in compliance with ATEX requirements.
The Bidder shall provide a detailed site layout showing the arrangement of HV Substation and all battery containers.
The Bidder shall supply all bespoke or non-standard bracketry or fixings where required to fasten its equipment to the provided foundations.
The Bidder shall install clear signage and container identification plates.
</t>
  </si>
  <si>
    <t>Bidder to provide details of its battery enclosure solution. If not compliant with these requirements, Bidder to record deviations/limitations of its proposed solution to meet these requirements.</t>
  </si>
  <si>
    <t xml:space="preserve"> Details of the battery enclosure solution</t>
  </si>
  <si>
    <t>B.7</t>
  </si>
  <si>
    <t>BESS Layout and distances</t>
  </si>
  <si>
    <t>The Bidder shall provide a detailed site layout showing the proposed arrangement of the HV substation, battery containers/enclosures, PCS units, transformers, switchgear, access roads, fire brigade access routes and all associated equipment.
The layout shall be designed in accordance with applicable Polish laws and regulations, the building permit, environmental decision, fire safety requirements, PSP requirements, Grid Connection Conditions, equipment manufacturer requirements and Good Industry Practice.</t>
  </si>
  <si>
    <t>The Bidder shall provide a detailed site layout showing the proposed arrangement of all equipment, Bidder to record deviations/limitations of its proposed solution to meet these requirements.</t>
  </si>
  <si>
    <t>Detailed site layout showing the arrangement of the HV Substation, Battery Containers, PCS units, and associated equipment.</t>
  </si>
  <si>
    <t>B.8</t>
  </si>
  <si>
    <t>Power Conversion System (PCS)</t>
  </si>
  <si>
    <r>
      <t>The PCSs shall either be internal to the battery enclosure or be installed in a separate enclosure, with IP55 rating or better, either independently or as part of a shared skid arrangement with transformer and ring main unit.
The PCS shall be suitably rated to meet the combined BESS active and reactive power requirements at the POC as well as DC and AC operating voltage ranges, considering system losses and auxiliary load requirements, see [C.3]. The PCS shall have sufficient reactive power capability, fault ride through capability, and any other capability needed to meet the Grid Connection Agreement and the EU Regulation (EU) 2016/631 (RfG) requirements for the site, as well as any specific requirements described in the Grid Connection Agreement and the EU Regulation (EU) 2016/631 (RfG) as described in [C.2].
The PCSs shall have a suitable response time and power conditioning capability to meet the response time and accuracy requirements as described in</t>
    </r>
    <r>
      <rPr>
        <sz val="10"/>
        <color theme="1"/>
        <rFont val="Gill Sans MT (En-têtes)"/>
      </rPr>
      <t xml:space="preserve"> [C.9 &amp; B.18]</t>
    </r>
    <r>
      <rPr>
        <sz val="10"/>
        <color theme="8"/>
        <rFont val="Gill Sans MT"/>
        <family val="2"/>
        <scheme val="major"/>
      </rPr>
      <t>. The PCS shall be suitably specified to avoid any temperature-driven power limitation across the ambient temperature range for the site. The PCS shall be equipped with suitable DC protection.
If the PCSs are not connected directly to their respective transformers with enclosed bus bars (e.g. if they are not skid-mounted together with transformers), then the design shall carefully consider the protection of the LV cables between the PCSs and the transformers, including earth fault and partial short circuit detection as well as the potential for induced currents into the earthing system.
As detailed further in [C.1], the Employer is considering optionality to provide Restoration (black start) services and the Bidder shall consider this optional functionality when specifying the PCS and shall outline what functionality is available as part of its bid.
The Bidder shall provide the civil works, foundations, and earthing for the PCS, transformers, and RMUs. The Bidder shall be responsible for designing the foundations and earthing system and for the installation of the equipment on site, including provision of cranes or other lifting equipment.</t>
    </r>
  </si>
  <si>
    <t>Bidder to provide details of its proposed PCS solution. If not compliant with these requirements, Bidder to record deviations/limitations of its proposed solution to meet these requirements.</t>
  </si>
  <si>
    <t xml:space="preserve">Datasheet of the PCS </t>
  </si>
  <si>
    <t>B.9</t>
  </si>
  <si>
    <t>Feeder transformer (LV to 33 kV )</t>
  </si>
  <si>
    <r>
      <t xml:space="preserve">The Bidder shall supply the MV feeder transformer(s) for the BESS to step-up voltage from the PCS LV AC voltage to </t>
    </r>
    <r>
      <rPr>
        <sz val="10"/>
        <rFont val="Gill Sans MT"/>
        <family val="2"/>
      </rPr>
      <t>33</t>
    </r>
    <r>
      <rPr>
        <sz val="11"/>
        <rFont val="Gill Sans MT"/>
        <family val="2"/>
        <scheme val="minor"/>
      </rPr>
      <t xml:space="preserve"> kV, in accordance with </t>
    </r>
    <r>
      <rPr>
        <sz val="10"/>
        <rFont val="Gill Sans MT"/>
        <family val="2"/>
      </rPr>
      <t>PN-EN 61936-1</t>
    </r>
    <r>
      <rPr>
        <sz val="11"/>
        <rFont val="Gill Sans MT"/>
        <family val="2"/>
        <scheme val="minor"/>
      </rPr>
      <t xml:space="preserve"> and EN/IEC 60076 standards. The MV feeder transformer(s) shall either be part of the packaged PCS solution under [B.8] above (i.e., if a skid solution is supplied) or will be a separate pad-mount transformer.
The Bidder shall provide details of the proposed PCS/transformer/RMU solution – i.e., whether a skid solution is supplied or a pad-mount solution is supplied. The transformer shall be suitably rated to meet the combined BESS active and reactive power requirements for that circuit, including any associated ancillary loads.
Only oil-immersed transformers shall be used, complying with EN 50588-1 </t>
    </r>
    <r>
      <rPr>
        <sz val="10"/>
        <rFont val="Gill Sans MT"/>
        <family val="2"/>
      </rPr>
      <t>/ Ecodesign Regulation (EU) 548/2014 as amended by (EU) 2019/1783</t>
    </r>
    <r>
      <rPr>
        <sz val="11"/>
        <rFont val="Gill Sans MT"/>
        <family val="2"/>
        <scheme val="minor"/>
      </rPr>
      <t xml:space="preserve"> (eco-design requirements for power transformers). The Bidder shall additionally design and supply suitable bunding and rainwater drainage with oil filters/traps as required.
The MV switchgear associated with the transformer(s), including circuit breakers, shall be withdrawable and motor-operated.
The Bidder shall provide the civil works, foundations, and earthing for the transformers, and shall be responsible for designing the foundations and earthing system, as well as for the installation of the equipment on site, including provision of cranes or other lifting equipment.
Where oil-filled transformers are selected and where site layout and risk assessments dictate, the Bidder shall additionally design and install any required fire or explosion containment systems, in compliance with </t>
    </r>
    <r>
      <rPr>
        <sz val="10"/>
        <rFont val="Gill Sans MT"/>
        <family val="2"/>
      </rPr>
      <t>Polish</t>
    </r>
    <r>
      <rPr>
        <sz val="11"/>
        <rFont val="Gill Sans MT"/>
        <family val="2"/>
        <scheme val="minor"/>
      </rPr>
      <t xml:space="preserve"> regulations </t>
    </r>
    <r>
      <rPr>
        <sz val="10"/>
        <rFont val="Gill Sans MT"/>
        <family val="2"/>
      </rPr>
      <t>(PN-EN 61936-1</t>
    </r>
    <r>
      <rPr>
        <sz val="11"/>
        <rFont val="Gill Sans MT"/>
        <family val="2"/>
        <scheme val="minor"/>
      </rPr>
      <t>).
Purely for the purposes of its bid, pending detailed design, the Bidder shall assume that the transformer is part of a skidded solution with the PCS, and therefore its foundation, earthing, containment, and installation requirements are already covered as provisionally outlined in item [B.8].</t>
    </r>
  </si>
  <si>
    <t>Bidder to provide details of its proposed transformer solution. If not compliant with these requirements, Bidder to record deviations/limitations of its proposed solution to meet these requirements.</t>
  </si>
  <si>
    <t>Details of the proposed PCS/transformer/RMU solution</t>
  </si>
  <si>
    <t>B10</t>
  </si>
  <si>
    <t>Energy Management System (EMS), and SCADA</t>
  </si>
  <si>
    <t>The Bidder shall supply, install, and commission a energy management system (EMS) Power Plant Controler (PPC) for the BESS project. The PPC will be housed in the Control Room [B.14].
The BESS control system shall include a PPC and SCADA with the following functionalities:
- Independently control BESS, meeting response time and accuracy for specified services [C.1], addressing latency and loss compensation between AC LV PCS and 220 kV POC.
- Optimize battery charge/discharge, monitor conditions, and trigger alarms for critical parameters or equipment unavailability.
- Monitor and record parameters, including module/cell temperature, current, voltage, power, energy, frequency, and battery SOH, as required for warranties.
- Automatically manage SoC to minimize differential across PCS-connected batteries and recalibrate SoC measurements.
- Maintain stable SoC during 0 MW setpoints by compensating for auxiliary consumption from primary or PCS internal systems, ensuring that the SoC does not fall due to auxiliary consumption.
- Deliver grid-specified services [C.1], including frequency response, and collaborate with RtM providers for dispatch.
- Store operational data locally for at least 2 months with cloud back-up of historical data.
- Ensure PPC and SCADA achieve [99.9%] availability via hardware and software redundancies.
- Specify manual balancing requirements, frequency, and duration based on operational experience.
- Monitor and calibrate SoC at all levels, providing details on measurement and balancing methodologies, and report average SoC measurement accuracy at specified levels (e.g., 20%, 50%, 90%).
The Bidder shall provide an integrated SCADA system for monitoring and controlling all BESS equipment, including tracking live and historic component conditions. This system shall be designed as a single cohesive SCADA architecture for the site and supply the necessary hardware (e.g., switches, routers, RTUs).
The SCADA system shall enable remote monitoring and resetting of circuit breakers. The Bidder shall deliver all necessary signals and data for protection, control, and metering. The Bidder shall supply, install, and terminate all communication cabling to the signals panel in the LV Control Room, and provide LV power supplies, including back-up, to power the PPC and SCADA. The Bidder shall also connect all CTs and VTs for 33 kV power and frequency metering.
The Bidder shall design and supply hardware and software to provide operational metering, fault recording, and all requirements per the Connection Agreement, Grid Connection Agreement, and applicable Polish grid code requirements.
The EMS/SCADA shall support the telecontrol interface, signal list and remote control functions required by the Operator and described in [B.1.b], including the five (5) second refresh rate and the local duplication of all remotely controlled functions.
Bidder will propose advanced PPC functionalities that could enhance system performance and operational efficiency. These may include, but are not limited to:
- State of Charge recalibration and balancing through controlled energy transfer between PCS-connected battery groups, to minimise SoC differentials and maximise usable capacity.
- Dynamic disconnection of PCS units at low setpoints, ensuring that operating PCS units function at their optimal efficiency range rather than all operating at partial load.
- Round Trip Efficiency optimisation, whereby charge/discharge strategies are adapted to the actual performance and efficiency curves of the PCS and battery modules, maximising overall system efficiency.
The Bidder shall describe in detail which advanced functionalities are proposed, the methods by which they will be achieved, and any limitations or prerequisites.</t>
  </si>
  <si>
    <t>Bidder to provide details of its proposed control and monitoring solution (incl. EMS, SCADA). 
The Contractor shall provide evidence  that the proposed PPC platform has been successfully commissioned and passed equivalent compliance tests on at least [2] reference installations of similar capacity connected to the same Network Operator, or to a TSO with equivalent technical requirements. Reference installation details shall include: site name/location, capacity (MW/MWh), connection voltage level, date of MSI, and confirmation of successful compliance test completion
The SCADA Architecture list must be provided at tender stage 
If not compliant with these requirements, Bidder to record deviations/limitations of its proposed solution to meet these requirements.</t>
  </si>
  <si>
    <t>B.10.bis</t>
  </si>
  <si>
    <t>HV Substation -  SCADA/RTU</t>
  </si>
  <si>
    <r>
      <t>The Bidder shall design, supply, configure, and commission the HV substation SCADA/RTU. The system shall supervise all HV substation equipment, including 220 kV bays, grid transformers and auxiliaries, 33</t>
    </r>
    <r>
      <rPr>
        <sz val="11"/>
        <rFont val="Gill Sans MT"/>
        <family val="2"/>
        <scheme val="minor"/>
      </rPr>
      <t xml:space="preserve"> kV switchgear, protection relays, and metering.
The Bidder shall carry out SCADA engineering, database configuration, FAT and SAT, and deliver all documentation required by </t>
    </r>
    <r>
      <rPr>
        <sz val="10"/>
        <rFont val="Gill Sans MT"/>
        <family val="2"/>
      </rPr>
      <t>PSE.</t>
    </r>
    <r>
      <rPr>
        <sz val="11"/>
        <rFont val="Gill Sans MT"/>
        <family val="2"/>
        <scheme val="minor"/>
      </rPr>
      <t xml:space="preserve">
The system shall provide secure communication with the EMS/BESS SCADA and with </t>
    </r>
    <r>
      <rPr>
        <sz val="10"/>
        <rFont val="Gill Sans MT"/>
        <family val="2"/>
      </rPr>
      <t>PSE,</t>
    </r>
    <r>
      <rPr>
        <sz val="11"/>
        <rFont val="Gill Sans MT"/>
        <family val="2"/>
        <scheme val="minor"/>
      </rPr>
      <t xml:space="preserve"> in accordance with </t>
    </r>
    <r>
      <rPr>
        <sz val="10"/>
        <rFont val="Gill Sans MT"/>
        <family val="2"/>
      </rPr>
      <t>PSE</t>
    </r>
    <r>
      <rPr>
        <sz val="11"/>
        <rFont val="Gill Sans MT"/>
        <family val="2"/>
        <scheme val="minor"/>
      </rPr>
      <t xml:space="preserve"> requirements.
The Bidder shall provide agreed datasets (measurements, alarms, events, and statuses) from the EMS/BESS SCADA to the HV substation SCADA/RTU, and shall support testing and point-to-point validation.
Cybersecurity shall follow IEC 62443, with segregated networks for protection, control, and monitoring.
TSO grid connection conditions (PSE, July 2024): the Bidder shall design, supply, install, test and commission two (2) sets of teleprotection systems, one at each end of the 220 kV line connecting the Storage Facility bay to the busbar bridge, on the basis of design documentation agreed with the Operator, the list of transmitted signals being subject to the Operator's agreement.
The protection relays installed in the User's 220 kV switchgear shall be of the same manufacturer as, and compatible with (including software), the devices installed in the PSE substation, and shall be on the Operator's list of devices approved for use in the KSE
The Bidder shall refer to the full TSO grid connection conditions  for the complete set of requirements and shall comply with them in their entirety.</t>
    </r>
  </si>
  <si>
    <t>If not compliant with these requirements, Bidder to record deviations/limitations of its proposed solution to meet these requirements.</t>
  </si>
  <si>
    <t>B.11</t>
  </si>
  <si>
    <t>33 kV switchrooms
(inside BESS compound)</t>
  </si>
  <si>
    <t>The Bidder shall construct and fit-out the 33 kV switchrooms for the project, including all civil works, house electricals, SCADA-linked smoke and fire detection/alarm and LV supplies. The switchrooms shall house the project 33 kV switchgear, 33 kV protection panels and associated auxiliaries (e.g. 110V battery chargers etc).
The wider 33 kV configuration (and it's interfaces with the 220KV design as discussed in ) shall be for the Bidder to propose and subsequently optimise along with the final number of switchgear equipment and panels required. 
The switchroom building structures shall provide a suitable temperature and humidity environment for the safe operation of the equipment housed (using HVAC and insulation).
The switchgear shall be designed with provision for future extension bays to allow cost-efficient capacity augmentation and additional feeders without major disruption to existing works.
The 33 kV configuration and protection philosophy shall also ensure operational flexibility, such that in the event of the outage of one HV transformer(220/33 KV), the Project loads may be transferred and supplied via the remaining transformer (subject to its capacity).</t>
  </si>
  <si>
    <t>B.12.a</t>
  </si>
  <si>
    <t>HV substation - Grid transformers (220/33 kV)</t>
  </si>
  <si>
    <t>The bidder shall supply the HV substation grid transformer for the project 220/33 kV.  The following summarizes the main technical specifications : 
General Characteristics
•	Type: Power Transformer, Oil-immersed step-up, outdoor installation.
•	Application: Grid Transformer for a BESS (Battery Energy Storage System) site.
•	Design Standard: Full compliance with IEC 60076 &amp; Polish Transmission Grid Code (IRiESP)
•	Rated Power: 75 MVA 
•	Voltage Ratio: 220/33 kV
•	Frequency: 50 Hz.
•	Vector Group: YNd11 (HV star with neutral, LV delta).
•	Efficiency: Must meet ECO Tier II Peak Efficiency Index | Regulation (EU) 548/2014 as amended by (EU) 2019/1783, Tier 2
•	Service Life: Minimum 40 years.
Cooling &amp; Insulation
•	Cooling Type: dual ONAN/ONAF rating with ONAN operation at 0.75 × Sr within IEC 60076-2 temperature rises
o	Insulating Oil: Mineral oil per IEC 60296 (uninhibited or inhibited)
•	Bushing: HV bushings 
Key Components
•	On-Load Tap Changer (OLTC): *Vacuum type per IEC 60214-1  with 21 positions .
o	Minimum 300,000 operations before maintenance.
o	Ester-compatible with a global service network.
•	MV Connection: Overhead MV connection via gantry
o	Protection: IP54 (min).
o	Terminals: Palm/bolted with copper bars.
•	Instrument Transformer: Tank-Earth CT per IEC 61869-2.
 TSO grid connection conditions (PSE, July 2024): the 220 kV upper voltage winding of the grid transformer shall be suitable for operation with both an earthed and an isolated neutral point on the high voltage side; the 220 kV network operates with an earthed neutral point. The neutral point operating requirements will be confirmed by the Operator's protection department at the stage of agreement of the EAZ setting cards.The Bidder shall refer to the full TSO grid connection conditions   for the complete set of requirements and shall comply with them in their entirety.</t>
  </si>
  <si>
    <t>B.12.b</t>
  </si>
  <si>
    <t>HV substation - Grid transformers (220/33 kV) - Accessories and testing</t>
  </si>
  <si>
    <r>
      <rPr>
        <b/>
        <sz val="10"/>
        <rFont val="Gill Sans MT"/>
        <family val="2"/>
        <scheme val="major"/>
      </rPr>
      <t>The bidder shall supply the Protection, Auxiliary &amp; SCADA Equipment of the HV substation grid transformer . The following summarizes the main technical specifications : 
Protection &amp; Auxiliary Equipment</t>
    </r>
    <r>
      <rPr>
        <sz val="10"/>
        <rFont val="Gill Sans MT"/>
        <family val="2"/>
        <scheme val="major"/>
      </rPr>
      <t xml:space="preserve">
•	Buchholz Relay: Double-float (EN 50216-2) with two isolation valves, gas window, test/drain ports (1 alarm + 1 trip).
•	Pressure Relief: Device with alarm contact; oil discharge must be piped to the containment pit.
•	Conservator: Vacuum-rated tank equipped with a bladder, breather, and oil level gauge (2 contacts: Hi/Lo).
•	Temperature Monitoring: * Oil dial thermometer (Alarm + Trip).
o	Winding image thermometer (Alarm + Trip).
o	At least two (2) PT100 sensors with 4–20 mA converters for SCADA integration.
</t>
    </r>
    <r>
      <rPr>
        <b/>
        <sz val="10"/>
        <rFont val="Gill Sans MT"/>
        <family val="2"/>
        <scheme val="major"/>
      </rPr>
      <t>Monitoring &amp; Control</t>
    </r>
    <r>
      <rPr>
        <sz val="10"/>
        <rFont val="Gill Sans MT"/>
        <family val="2"/>
        <scheme val="major"/>
      </rPr>
      <t xml:space="preserve">
•	SCADA Integration: All the following signals must be wired to the SCADA:
o	Buchholz (A/T), PRD Alarm, Oil Level (Hi/Lo), Temperature (A/T).
o	OLTC position (BCD format) and auxiliary supply failure.
•	Online DGA: Monitoring of H₂, CO, and moisture via Modbus TCP/IP (48 Vdc supply) with alarm outputs.</t>
    </r>
  </si>
  <si>
    <t>B.12.c</t>
  </si>
  <si>
    <r>
      <t xml:space="preserve">
The bidder shall test all Equipments of the HV substation grid transformer and ensure compliance with </t>
    </r>
    <r>
      <rPr>
        <sz val="10"/>
        <rFont val="Gill Sans MT"/>
        <family val="2"/>
      </rPr>
      <t>PSE (TSO)</t>
    </r>
    <r>
      <rPr>
        <sz val="11"/>
        <rFont val="Gill Sans MT"/>
        <family val="2"/>
        <scheme val="minor"/>
      </rPr>
      <t xml:space="preserve"> specifications. All testing shall be conducted following the IEC 60076,
The bidder shall whitness all testing (FAT &amp; SAT).
•	Inrush Current: Voltage dips must remain within acceptable limits at the connection point.
•	FAT/SAT: Supporting and assisting with Factory Acceptance Testing and Site Acceptance Testing per IEC 60076, including full quality documentation review.
•	Spare Parts: Guaranteed availability for at least 10 years from the date of commissioning.</t>
    </r>
    <r>
      <rPr>
        <sz val="10"/>
        <rFont val="Gill Sans MT"/>
        <family val="2"/>
      </rPr>
      <t xml:space="preserve">
The FAT shall last at least two (2) days with the transformer fully assembled and wired; the complete factory test programme shall be issued to the Owner at least two (2) months before the tests. Tests shall include, as a minimum: routine tests per IEC 60076 at minimum, nominal and maximum tap positions, OLTC tests, insulating liquid tests, bushing CT tests, pressure withstand test, SFRA per IEC 60076-18 (repeated on site after erection and oil filling), noise level per IEC 60076-10, initial and post-filling DGA, FDS, partial discharge measurement, thermal test per IEC 60076-2 in ONAN and ONAF, calibration of the Buchholz relay and of the oil and winding temperature indicators. Test reports shall state acceptance criteria, guaranteed values and measured values.</t>
    </r>
  </si>
  <si>
    <t>B.12.d</t>
  </si>
  <si>
    <t>HV substation - transformer delivery, erection and warranty milestones</t>
  </si>
  <si>
    <t>For the HV/MV grid transformer, delivery to site, complete erection, oil filling, on-site testing and availability for connection shall be achieved no later than the beginning of February 2028, in accordance with the schedule approved by the Employer. The transformer and its accessories shall be guaranteed for 24 months after commissioning and at the latest 30 months after delivery, with warranty extension to 10 years and to 15 years priced as options. Transformer spare parts shall be priced separately and per unit (neutral connection terminal, MV phase bushing, complete set of gaskets, OLTC motor, OLTC electronic control board, Buchholz relay, oil level indicator, cooling fan assembly, PT100 sensor, HV bushings). Oil filling shall reach a particle class equal to or better than ISO 4406 15/12/9 and all post-erection checks of the Employer's transformer specification shall be carried out.</t>
  </si>
  <si>
    <t>B.13</t>
  </si>
  <si>
    <t xml:space="preserve">HV substation - 220/33 kV compound </t>
  </si>
  <si>
    <t>The Bidder shall procure, construct and fit out the Employer's HV substation compound(s) to house the 220 kV equipment. This will include the 220 kV transformers and all supporting 220 kV balance of plant such as earthing transformers, CTs, VTs, switchgear and associated support structures, bus bars, cabling, foundations, fencing, cable trenching, bunding and drainage. This will also include responsibility for specifying, designing, constructing and commissioning all civil and mechanical, electrical and plumbing (MEP) elements associated with the 220 kV  compound(s).
The Bidder is expected to configure/optimise the number, design and layout of the 220 kV  transformers and other 220 kV equipment.  The layout submitted for planning purposes and attached to this ITT assumes this 220 kV compound.</t>
  </si>
  <si>
    <t>B.14.a</t>
  </si>
  <si>
    <t>HV Substation – Control Building (Control Room, TSO Room, LV Distribution)</t>
  </si>
  <si>
    <t>The Bidder shall design, construct, and fit out the HV Substation Control Building, including civil works, house electricals, HVAC, fire detection/alarm, and auxiliary power.
The HV Substation Control Building shall include:
- A Control Room with EMS/BESS SCADA, HV SCADA/RTU, protection and metering, LV distribution, UPS, and comms cabinets.
- A 33 kV Switchgear Room (see B.15).
- A dedicated TSO Room with secured access and partitioning.
The Bidder shall provide and commission the following equipment in the Control Room:
- The Bidder’s EMS.
- The HMI for the SCADA and comms cabinets as required.
- Fire panels for the BESS equipment (where required).
- Associated connections to primary and backup communications systems.
The Bidder shall provide LV supply distribution within the Control Room, including AC/DC panels, UPS, and battery charger, integrated with building auxiliary services.
The final design of the Control Building and auxiliary distribution shall be cost-effective, performance-optimized, and shall propose strategies for efficient future capacity augmentation.
Building finishes and protection:
- Floors and a 1.5 m upstand on all internal walls shall be treated with epoxy anti-dust paint.
- The remaining walls and ceilings shall be finished with acrylic industrial paint suitable for electrical rooms.
- All structural steelwork, metallic frames, and equipment supports shall be provided with a C5M anti-corrosion protection system in accordance with ISO 12944, ensuring durability in marine/industrial environments.
Ventilation and HVAC:
- The ventilation system shall be designed to ensure adequate cooling, air exchange, and dust control for electrical and control equipment.
- Ventilation inlets shall be equipped with at least G3 filters, compliant with EN 779 (or its successor EN ISO 16890).
- HVAC shall be integrated with the building’s auxiliary power system and designed for redundancy where required.
The TSO Room and its associated interfaces shall be provided in accordance with TSO requirements.</t>
  </si>
  <si>
    <t>B.14.b</t>
  </si>
  <si>
    <t>Buildings and technical rooms - detailed requirements</t>
  </si>
  <si>
    <t>The control building and technical rooms shall be provided with: mechanical ventilation with heat recovery in each room (natural ventilation where the equipment does not require otherwise); external metal doors with a three-point locking system and panic bar; low-consumption recessed luminaires, emergency lighting units in front of each exit including the cable room and portable autonomous waterproof intervention units; a reversible air-conditioning system maintaining 15 degC to 25 degC continuously in all rooms, with status reported to the control system and an alarm on malfunction; sealing of all external openings against insects, rodents and water ingress. The MV room shall include a lower-level cable gallery with two access hatches at opposite ends fitted with guardrails and locking in the open position, lighting with switches at both levels, bonding of all metallic parts, cable trays under each MV panel rated for short-circuit forces, a floor water-detection system with sump pit and lifting pump, and a table and stool for a laptop. The LV / control room shall include 16 A sockets in the raised floor, RJ45 sockets at the HMI desk and the final detailed single-line diagram displayed in A0 format.</t>
  </si>
  <si>
    <t>B.15</t>
  </si>
  <si>
    <t xml:space="preserve">HV substation - 33kV switchgear </t>
  </si>
  <si>
    <r>
      <t>The Bidder shall supply, install and commission the 33</t>
    </r>
    <r>
      <rPr>
        <sz val="11"/>
        <rFont val="Gill Sans MT"/>
        <family val="2"/>
        <scheme val="minor"/>
      </rPr>
      <t xml:space="preserve"> kV switchgear within the HV Control Building, including:
- Indoor 33 kV panels, designed in accordance with IEC 62271-200 / EN 62271-200 (AC metal-enclosed switchgear and controlgear for rated voltages above 1 kV and up to 52 kV). SF₆-insulated switchgear is permitted for 33 kV applications, subject to compliance with applicable regulations and Employer approval.
- Protection relays, metering, and interlocks, in compliance with IEC 60255 (protection relays) and </t>
    </r>
    <r>
      <rPr>
        <sz val="10"/>
        <rFont val="Gill Sans MT"/>
        <family val="2"/>
      </rPr>
      <t>PSE</t>
    </r>
    <r>
      <rPr>
        <sz val="11"/>
        <rFont val="Gill Sans MT"/>
        <family val="2"/>
        <scheme val="minor"/>
      </rPr>
      <t xml:space="preserve"> requirements.
- Connection to transformers, auxiliary systems, and HV SCADA/RTU.
- Interfaces with EMS/BESS SCADA as required.
- Compliance with all applicable standards, including </t>
    </r>
    <r>
      <rPr>
        <sz val="10"/>
        <rFont val="Gill Sans MT"/>
        <family val="2"/>
      </rPr>
      <t>PN-EN 61936-1 and PN-HD 60364 (Polish HV/LV installation standards),</t>
    </r>
    <r>
      <rPr>
        <sz val="11"/>
        <rFont val="Gill Sans MT"/>
        <family val="2"/>
        <scheme val="minor"/>
      </rPr>
      <t xml:space="preserve"> IEC 61936-1 / EN 50522 (earthing of power installations), and the latest </t>
    </r>
    <r>
      <rPr>
        <sz val="10"/>
        <rFont val="Gill Sans MT"/>
        <family val="2"/>
      </rPr>
      <t>PSE</t>
    </r>
    <r>
      <rPr>
        <sz val="11"/>
        <rFont val="Gill Sans MT"/>
        <family val="2"/>
        <scheme val="minor"/>
      </rPr>
      <t xml:space="preserve"> specifications and grid code requirements.
The switchgear shall be designed with provision for future extension bays to allow cost-efficient capacity augmentation and additional feeders without major disruption to existing works.
</t>
    </r>
  </si>
  <si>
    <t>B.16</t>
  </si>
  <si>
    <t>Auxiliary supply</t>
  </si>
  <si>
    <t xml:space="preserve">There shall be two forms of auxiliary power supply for the project: Primary Auxiliary Power and Back-Up Auxiliary Power.
The Bidder shall:
1) Primary Auxiliary Power (Genset)
- Supply power for all BESS auxiliary loads from the main site supply.
- Supply, install, and commission LV supply from the 33 kV metered BESS auxiliary feeder, including transformer, LV panels, and cabling.
- Provide auxiliary power to serve all auxiliary loads.
- Allow for integration of the auxiliary metering with the EMS for control (comms cabling).
- Provide protection for the auxiliary transformer (TF).
- Identify and quantify safety/security-critical loads requiring backup power, specifying delivery methods (e.g., dual connections or internal load-shedding).
- Ensure auxiliary power consumption is properly measured and accounted for in EMS control algorithms.
2) Back-Up Auxiliary Power (2h UPS)
- Provide a 2-hour UPS system sized to supply only critical safety and control loads (e.g., SCADA, EMS, fire detection, communications, security systems), with automatic changeover switches and interlocks.
- Provide a connection point for a back-up generator with manual switchover in the customer substation.
- Ensure the backup design prevents non-critical loads from excessively burdening backup power.
The Bidder shall assume that no LVAC supply is available until the auxiliary transformer (TF) has been commissioned.
The Bidder shall evaluate the annual auxiliary consumption of the site in its Technical Offer.
Ensure the UPS and genset systems are coordinated such that:
- The UPS maintains uninterrupted supply to critical loads until the genset is available.
- The genset restores supply to all auxiliary loads after start-up.
- Non-critical loads do not burden the UPS but are fully supported by the genset once operational.
TSO grid connection conditions (PSE, July 2024): the Storage Facility shall have a reserve supply for its own auxiliary needs, to the extent agreed with the Operator.The auxiliary supply arrangement shall be designed so that no coupling can occur between the 220 kV network and the MV or LV network of the local distribution system operator. The Bidder shall refer to the full TSO grid connection conditions   for the complete set of requirements and shall comply with them in their entirety. 
</t>
  </si>
  <si>
    <t>If not compliant with these requirements, Bidder to record deviations/limitations of its proposed solution to meet these requirements.
The bidder shall confirm the required power to cover the auxiliaries as well as the site facilities (construction compound, offices, amenities) or other needs during the different phases of construction.</t>
  </si>
  <si>
    <t>B.17</t>
  </si>
  <si>
    <t>Site Auxiliary Controls</t>
  </si>
  <si>
    <t>The Bidder shall supply control interfaces for auxiliary systems associated with the BESS equipment. These may be interfaced through the battery power control system [B.10] or independently connected to separate site-wide control systems. This shall include:
- Fire alarm and suppression system inputs/outputs on the equipment.
- Auxiliary thermal management control and monitoring requirements.
- Linked security systems.
- Any other auxiliary systems not directly relevant to battery power control.
The Bidder shall ensure safe control management of all site-wide auxiliary systems.
The Bidder shall design and supply a site-wide integrated fire alarm system, which shall interface with the fire detection systems within all BESS equipment and provide an integrated on-site alarm and visual cue system, as well as remote alarms.</t>
  </si>
  <si>
    <t>B.18</t>
  </si>
  <si>
    <t>Metering: operational / performance and frequency metering</t>
  </si>
  <si>
    <t xml:space="preserve">The Bidder shall provide all necessary power and energy metering:
-At the battery rack/BMS level and PCS level, necessary for operational monitoring and metering for performance testing under sub-supplier warranties.
-As required for control when performing the specified services listed in [C.1], using connections to the CTs and VTs at 33 kV (including frequency measurement).
-At the 220 kV connection point, the Bidder shall provide both revenue and operational metering, fully compliant with the PSE metering and settlement rules (IRiESP) and per IEC 61869.
-TSO grid connection conditions (PSE, July 2024): the Bidder shall install a primary and a reserve electricity metering and settlement system at the locations shown in the connection conditions, together with redundant data transmission to the Operator's reading system. The electricity meter and the power quality analyser of the primary system are supplied by the Operator; the Bidder shall supply the power quality analyser of the reserve system (measurement class A to PN-EN 61000-4-30) and all data transmission equipment, and shall bear the cost of purchase and commissioning of the equipment it owns. The Bidder shall refer to the full TSO grid connection conditions   for the complete set of requirements and shall comply with them in their entirety.
All power, frequency, and signals monitoring supplied shall be of suitable accuracy, resolution, and data rates to meet the requirements of the specified services listed in Section [C], and as specified in the relevant service description, Grid Connection Agreement, applicable Polish grid code requirements. 
All metering and power monitoring shall be fully integrated with the SCADA system.
The Bidder shall supply and install all the VTs and CTs as specified in the TSO's specifications.
The Bidder shall connect the VTs and CTs and all required communications to the Control Room shall coordinate CT/VT classes, burdens, and routes with TSO.
</t>
  </si>
  <si>
    <t>B.19.a</t>
  </si>
  <si>
    <t>Cabling (LV &amp; HV AC, DC and Comms)</t>
  </si>
  <si>
    <r>
      <t>The Bidder, under its full EPC scope, shall be responsible for specifying, supplying, installing, and terminating all power, communications, and safety cables external to the all the equipment installed, including the BESS equipment enclosures. The Bidder shall also consider and comment on the pros and cons of installing additional DC, LVAC, and communications cables and/or solely ducting in support of future augmentation, as per requirements of [C.14].
All cabling shall be sized and specified in accordance with the results of the electrical studies and the intended operational conditions of the Works. All site cabling shall be installed in buried protective ducts (fourreaux enterrés) and the use of exposed cables laid in open air shall be strictly avoided. All cable ducts shall be mechanically protected against accidental impact.
The installation of covered trenches or covered above-ground trays shall only be permitted where strictly required, and the Bidder shall notify the Employer of such locations in its design documentation and obtain the Employer’s prior approval.
The design shall explicitly consider:
- Ease of future maintenance and augmentation.
- Free movement of personnel and machinery with minimal obstructions.
- Site-specific environmental and ambient conditions.
The following specific requirements shall apply:
- All cables shall have at least water resistance corresponding to IPX8 or AD8 (continuous immersion) when installed in ducts, in accordance with P</t>
    </r>
    <r>
      <rPr>
        <sz val="10"/>
        <color theme="6"/>
        <rFont val="Gill Sans MT"/>
        <family val="2"/>
        <scheme val="major"/>
      </rPr>
      <t>N-EN 60529 (IEC 60529) and the applicable PN-EN cable standard.</t>
    </r>
    <r>
      <rPr>
        <sz val="10"/>
        <color rgb="FF171D3D"/>
        <rFont val="Gill Sans MT"/>
        <family val="2"/>
        <scheme val="major"/>
      </rPr>
      <t xml:space="preserve">
- HV cabling: Bidder shall supply, install and terminate all cabling from the RMU (or the 33 kV side of the MV transformer if applicable) onwards inclusive of any 220KV cabling.
- LV AC cabling: Bidder shall supply and install and terminate all LV cabling for the auxiliary supplies. See also [B.13] for initial assumptions for the purposes of this tender.
- DC cabling: Bidder shall be responsible for specifying, supplying, installing and terminating the DC cables between the battery enclosures and the PCSs.
- Communications cables: Bidder shall be responsible for the supply and installation and termination of all external communications cables (e.g. between battery enclosures, PCSs, Control Room etc.) and between all elements of Bidder's scope. (Bidder should assume that these will include multicore ethernet and fibre)
- Fire cables: Bidder shall be responsible for the supply and installation and termination of all external fire system cables (e.g. from all enclosures or fire panels to central fire panels and SCADA system etc.)
- All cable entries into buildings, containers, enclosures, or underground ducts shall be fully sealed and watertight. The Bidder shall provide modular sealing systems of the Hauff-Technik type (or equivalent approved), ensuring protection against water ingress, gas, fire, and rodent intrusion.
</t>
    </r>
  </si>
  <si>
    <t>If not compliant with these requirements, Bidder to record deviations/limitations of its proposed solution to meet these requirements.
The Bidder shall provide the  technical assumptions used for cable sizing. The proposal must clearly define the intended installation methodology (e.g., direct burial, cable trays, or conduits).</t>
  </si>
  <si>
    <t>B.19.b</t>
  </si>
  <si>
    <t>LV panels, cabinets and terminal blocks</t>
  </si>
  <si>
    <t>LV cabinets shall not be filled more than 90% and their cable ducts not more than 80%. All external connections, including Ethernet and fibre optic links, shall be made on terminal blocks. Terminal blocks for large-diameter cables shall accommodate cable stiffness (nut and eyelet lug type). Spring-loaded terminal blocks shall accept a banana plug for testing. PLC and protection spare inputs and outputs shall be brought to terminal blocks. Cabinets receiving measurement transformer circuits shall be fitted with ESSAILEC-type test blocks, with short-circuiting provisions on CT circuits ensuring continuity of measurement. Forced-ventilated cabinets shall have washable filters.</t>
  </si>
  <si>
    <t>B.19.c</t>
  </si>
  <si>
    <t>Identification, labelling and marking</t>
  </si>
  <si>
    <t>All equipment, cabinets, cables and cable trays shall be marked. Cables shall be marked at each end, then every 25 m and on either side of each wall crossing, using irremovable and indelible systems indicating origin, destination and cross-section, with coloured labels identifying the cable type. Final markings shall match the as-built diagrams. Each LV feeder of the main LV switchboard (RGNN) and of the control panels shall be labelled with the name and assignment of the equipment, and alarms shall be identified on protection relays with a physical front-panel display.</t>
  </si>
  <si>
    <t>B.20</t>
  </si>
  <si>
    <t>Earthing and lightning protection</t>
  </si>
  <si>
    <t xml:space="preserve">The Bidder shall undertake a detailed earthing study for the entire site, including soil resistivity measurements, soil studies and testing, in order to inform the earthing design.
The Bidder shall design and install a suitable earthing system for the whole site in compliance with the following standards (but not limited to):
- IEC 60364 (Low-voltage electrical installations – Part 4-41: Protection against electric shock, Part 5-54: Earthing arrangements and protective conductors).
- IEC 61936-1 / EN 50522 (Power installations exceeding 1 kV AC – Earthing of power installations).
- PN-EN 61936-1 / EN 50522 (HV earthing systems).
- PN-HD 60364 (LV installations and earthing).
- IEC 62305 (Protection against lightning).
The earthing system shall include, but not be limited to:
- All equipment within the full Bidder’s scope.
- Any earthing transformers required.
- All earthing bonds.
- All connection points to any equipment as required.
Where directed by the Bidder’s earthing study, the Bidder shall ensure that all structures, foundations, fences, and other site infrastructure are connected to the earthing system.
The Bidder shall also include lightning protection in accordance with relevant standards.
</t>
  </si>
  <si>
    <t>B.21</t>
  </si>
  <si>
    <t>Ground works, site roads, access and construction compound</t>
  </si>
  <si>
    <t xml:space="preserve">The Bidder will undertake all required groundworks including site levelling and ground preparation, installation of temporary fencing around the construction section of the site, appropriate access control, provision of laydown areas, construction offices (for both themselves and the Employer), stores, etc.
The Bidder shall construct all internal site tracks for the BESS, including passing places, turning heads, bellmouths, and other features required to ensure access to all areas of the site. The site track layout design shall allow for safe entry and egress of personnel and vehicles and shall enable the use of heavy lifting and large haulage vehicles, emergency vehicles, and any other potential traffic that may require access to the plant areas during the lifetime of the plant.
The Bidder shall be responsible for establishing and managing the construction compound during construction, including provision of cabins for offices and welfare as well as suitable parking, plant storage, water supply, power, broadband internet for site and laydown areas.
The Bidder shall design and construct the service roads, fire access roads and manoeuvring areas in accordance with the Building Permit and approved fire safety design. The permitted layout includes service roads, fire roads and a manoeuvring area providing access to the BESS containers, PCS units, GPO substation and firefighting water points. Fire roads shall be hardened and designed with a minimum width of 4 m, or as otherwise required by the competent Polish authorities.
</t>
  </si>
  <si>
    <t>B.21bis</t>
  </si>
  <si>
    <t>Foundations and site drainage</t>
  </si>
  <si>
    <t>The Bidder shall design and construct the foundations, earthworks and drainage system in accordance with the Project’s Building Permit, Environmental Decision, geotechnical / hydrological studies, water-law requirements and all applicable Polish regulations.
The drainage design shall address rainwater, surface water, groundwater, foul water and potentially contaminated water, including retention, infiltration, controlled discharge, oil separation and containment measures where required.
The Bidder shall coordinate the drainage design with transformer oil containment, fire-water management, access roads, foundations, cable routes and maintenance requirements.</t>
  </si>
  <si>
    <t>B.22</t>
  </si>
  <si>
    <t>HV Substation - Foundation</t>
  </si>
  <si>
    <r>
      <t xml:space="preserve">Design and construct reinforced concrete foundations and plinths for all HV substation yard equipment, including transformer foundations with oil containment bunds and sumps, fire walls where required, foundations for 220 kV gantries and primary equipment (disconnectors, CTs, VTs, surge arresters, earthing switches), auxiliary transformer bases, marshalling kiosks, and the Control Building. All works shall comply with IEC 61936-1, EN 50522, </t>
    </r>
    <r>
      <rPr>
        <sz val="10"/>
        <rFont val="Gill Sans MT"/>
        <family val="2"/>
      </rPr>
      <t>PN-EN 61936-1,</t>
    </r>
    <r>
      <rPr>
        <sz val="11"/>
        <rFont val="Gill Sans MT"/>
        <family val="2"/>
        <scheme val="minor"/>
      </rPr>
      <t xml:space="preserve"> and relevant </t>
    </r>
    <r>
      <rPr>
        <sz val="10"/>
        <rFont val="Gill Sans MT"/>
        <family val="2"/>
      </rPr>
      <t>PSE</t>
    </r>
    <r>
      <rPr>
        <sz val="11"/>
        <rFont val="Gill Sans MT"/>
        <family val="2"/>
        <scheme val="minor"/>
      </rPr>
      <t xml:space="preserve"> specifications. Civil works shall ensure integration with the earthing system, safe access for operation and maintenance, and provision of embedded conduits for cabling.</t>
    </r>
  </si>
  <si>
    <t>B.23</t>
  </si>
  <si>
    <t>Fencing, gates and access</t>
  </si>
  <si>
    <t>The Bidder shall provide all suitable fencing with a minimum height of 2 m and gates for the BESS site, including any required around the Employer’s 220 kV HV compound(s).
All fencing and gate designs shall comply with applicable standards and shall be agreed with the relevant planning authority.</t>
  </si>
  <si>
    <t>B.24</t>
  </si>
  <si>
    <t>CCTV &amp; site security and lighting</t>
  </si>
  <si>
    <t>The Bidder shall provide a CCTV system ensuring full site coverage, including all necessary equipment such as DVR, monitor, UPS, and associated infrastructure.
The Bidder shall provide adequate lighting in the vicinity of the Electrical Rooms and Control Rooms.
The Bidder shall also provide lighting and site security for the BESS during both the construction and operational phases, in compliance with the applicable planning permission conditions.
The Bidder shall also supply at least one mobile lighting tower (e.g., equivalent to a 139,200 lumens) wheeled portable lighting fixture to ensure safe illumination of the site during night-time or low-light conditions O&amp;M works.</t>
  </si>
  <si>
    <t>B.25</t>
  </si>
  <si>
    <t>Tele-communication systems</t>
  </si>
  <si>
    <t xml:space="preserve">The Employer shall arrange the primary internet connection with a local provider (including static IP) up to the site boundary.
The Bidder shall:
- Provide details on the specification and bandwidth of telecommunications equipment required to support BESS control and monitoring.
- Provide and commission all on-site cabling, equipment, and interfaces to the control systems.
- Design and install a back-up communications system (e.g., satellite or 4G/5G).
- Ensure all required links for PSE, SCADA, and internal network connections across the site are included.
TSO grid connection conditions (PSE, July 2024): the Bidder shall provide redundant telecommunication links between the Storage Facility and the Operator's dispatching centres (KDM/ODM), capable of operating for at least twenty-four (24) hours without external power supply and with full redundancy maintained, covering teleprotection, protection, technological control and interlocking, information exchange and dispatching communication. A primary and a back-up dispatching voice communication system shall be provided at the Storage Facility control centre, hierarchically linked to the Operator's control centres in accordance with the IRiESP and Regulation 2017/2196. The Bidder shall refer to the full TSO grid connection conditions   for the complete set of requirements and shall comply with them in their entirety.
</t>
  </si>
  <si>
    <t>B.26</t>
  </si>
  <si>
    <t>Landscaping and reinstatement</t>
  </si>
  <si>
    <r>
      <t xml:space="preserve">The Bidder shall reinstate the site upon completion of the works, performing all necessary landscaping and other required works on site in accordance with the requirements of the landowners and the </t>
    </r>
    <r>
      <rPr>
        <b/>
        <sz val="10"/>
        <color theme="1"/>
        <rFont val="Gill Sans MT"/>
        <family val="2"/>
        <scheme val="major"/>
      </rPr>
      <t>planning consent conditions.</t>
    </r>
    <r>
      <rPr>
        <sz val="10"/>
        <color theme="1"/>
        <rFont val="Gill Sans MT"/>
        <family val="2"/>
        <scheme val="major"/>
      </rPr>
      <t xml:space="preserve"> The Bidder shall ensure that the design does not prevent nor hinder the ability of the employer to add future capacity.
</t>
    </r>
    <r>
      <rPr>
        <b/>
        <sz val="10"/>
        <color theme="1"/>
        <rFont val="Gill Sans MT"/>
        <family val="2"/>
        <scheme val="major"/>
      </rPr>
      <t xml:space="preserve">Under substation area : </t>
    </r>
    <r>
      <rPr>
        <sz val="10"/>
        <color theme="1"/>
        <rFont val="Gill Sans MT"/>
        <family val="2"/>
        <scheme val="major"/>
      </rPr>
      <t xml:space="preserve">
Surface Composition: Non-impermeable surfaces shall consist of a mix of 80% stone and 20% topsoil, finished via seeding.
Vegetation Strategy: Planting species vary by zone as defined in the Phytosanitary Dossier.
   Meadow Areas: A "flowering meadow" seed mix must be used.
   Lawn Areas: Must utilize species of local ecotypes.
Maintenance Requirements: Mowing shall be performed on a semi-annual or quarterly basis.
To promote biodiversity, 10% of the total surface area must remain un-mowed (refuge zones).
Note: Refer to the site plan in the annex 01 to distinguish between these two zones. 
The Bidder shall reinstate the site and implement all landscaping, surface finishing, ecological mitigation and planting measures required by the Project’s Building Permit, Environmental Decision, local planning conditions, landowner requirements and applicable Polish regulations.
Landscaping shall be coordinated with the final site layout, fire access, fencing, drainage, cable routes, foundations, maintenance areas and future extension zones.
Plant species shall be suitable for local Polish climate and soil conditions and shall not compromise electrical safety, access, drainage, maintenance or fire safety.</t>
    </r>
  </si>
  <si>
    <t>B.27</t>
  </si>
  <si>
    <t xml:space="preserve">Spare parts containers </t>
  </si>
  <si>
    <t>The Bidder shall supply and fit out either one (1) 40 ft containers or an equivalent dedicated building, equipped with shelving, lighting, ventilation, and security features.
The storage facility shall be used for all spare parts, tools, and consumables supplied under the Bidder’s scope of works.</t>
  </si>
  <si>
    <t>B.28</t>
  </si>
  <si>
    <t>Spare parts List</t>
  </si>
  <si>
    <t xml:space="preserve">The Contractor shall provide the following Spare Parts which shall be delivered as a pre-condition to Taking Over :
-Battery modules
- MV Fuses
- Perimeter security camera
- Perimeter Night Vision camera
- Perimeter security (infrared/tembler) if installed
- Industrial PC
- Pre-configured router
- UPS of each type filled
- Industrial router/switch as fitted at each PMP
- Auxiliary system: LV circuit breakers according to design (units for each type used)
- Critical MV switchgear spares and MV terminations
- Communication cables and fibre optic as installed
- Fence*
- Fence posts*
- One complete set of the Inverter OEMs recommended spares (to be provided for comment prior to Mechanical Completion)
- Inverter DC Fuses
*if reasonably storable on site </t>
  </si>
  <si>
    <t>B.29</t>
  </si>
  <si>
    <t>End of life / battery disposal</t>
  </si>
  <si>
    <r>
      <t xml:space="preserve">Pursuant to Regulation (EU) 2023/1542 of the European Parliament, and in accordance with </t>
    </r>
    <r>
      <rPr>
        <sz val="10"/>
        <rFont val="Gill Sans MT"/>
        <family val="2"/>
      </rPr>
      <t>the Polish battery and waste legislation implementing Regulation (EU) 2023/1542,</t>
    </r>
    <r>
      <rPr>
        <sz val="10"/>
        <rFont val="Gill Sans MT"/>
        <family val="2"/>
        <scheme val="minor"/>
      </rPr>
      <t xml:space="preserve"> the Bidder shall comply with the applicable </t>
    </r>
    <r>
      <rPr>
        <sz val="10"/>
        <rFont val="Gill Sans MT"/>
        <family val="2"/>
      </rPr>
      <t>Polish extended producer responsibility</t>
    </r>
    <r>
      <rPr>
        <sz val="10"/>
        <rFont val="Gill Sans MT"/>
        <family val="2"/>
        <scheme val="minor"/>
      </rPr>
      <t xml:space="preserve"> scheme for batteries and accumulators.</t>
    </r>
    <r>
      <rPr>
        <sz val="11"/>
        <rFont val="Gill Sans MT"/>
        <family val="2"/>
        <scheme val="minor"/>
      </rPr>
      <t xml:space="preserve">
</t>
    </r>
    <r>
      <rPr>
        <sz val="10"/>
        <rFont val="Gill Sans MT"/>
        <family val="2"/>
        <scheme val="minor"/>
      </rPr>
      <t xml:space="preserve">The Bidder shall be registered with an approved </t>
    </r>
    <r>
      <rPr>
        <sz val="10"/>
        <rFont val="Gill Sans MT"/>
        <family val="2"/>
      </rPr>
      <t>Polish</t>
    </r>
    <r>
      <rPr>
        <sz val="10"/>
        <rFont val="Gill Sans MT"/>
        <family val="2"/>
        <scheme val="minor"/>
      </rPr>
      <t xml:space="preserve"> compliance scheme and shall assume full responsibility for the collection, dismantling, transport, recycling, and/or disposal of all battery cells and associated components at end of life, in compliance with </t>
    </r>
    <r>
      <rPr>
        <sz val="10"/>
        <rFont val="Gill Sans MT"/>
        <family val="2"/>
      </rPr>
      <t>the applicable Polish environmental permit conditions</t>
    </r>
    <r>
      <rPr>
        <sz val="10"/>
        <rFont val="Gill Sans MT"/>
        <family val="2"/>
        <scheme val="minor"/>
      </rPr>
      <t xml:space="preserve"> requirements where applicable.
The Bidder shall explicitly state the mandatory recycling costs (covering battery modules) required under EU regulations. The proposal must clearly define the technical scope of these costs, specifying whether they include the dismantling of modules or are limited to processing after delivery to a recycling facility. Furthermore, the Bidder must specify the payment schedule for these recycling fees (e.g., upfront at delivery, upon commissioning, or at the end of life).
The Bidder shall also clearly outline any additional end-of-life services or requirements it proposes (e.g. second-life applications, take-back programs, recycling traceability).</t>
    </r>
  </si>
  <si>
    <t xml:space="preserve">Proof of registration with an approved Polish compliance scheme under the applicable EPR / battery and waste regulations.
Written commitment confirming full responsibility for collection, dismantling, transport, recycling and/or disposal in compliance with Regulation (EU) 2023/1542 and applicable Polish battery, waste and environmental laws.
Clear description of additional end-of-life services (e.g. second-life applications, take-back programs, recycling traceability) -  in the technical offer </t>
  </si>
  <si>
    <t>C</t>
  </si>
  <si>
    <t>Services, key performance requirements and energy capacity sizing</t>
  </si>
  <si>
    <t>C.1</t>
  </si>
  <si>
    <t>Specified services</t>
  </si>
  <si>
    <r>
      <t xml:space="preserve">The BESS shall be designed to conform to the functional, technical, and performance requirements of the following services and applications (but not limited to):
– </t>
    </r>
    <r>
      <rPr>
        <sz val="10"/>
        <rFont val="Gill Sans MT"/>
        <family val="2"/>
      </rPr>
      <t>PSE frequency ancillary services,</t>
    </r>
    <r>
      <rPr>
        <sz val="11"/>
        <rFont val="Gill Sans MT"/>
        <family val="2"/>
        <scheme val="minor"/>
      </rPr>
      <t xml:space="preserve"> including Frequency Containment Reserve (FCR) and Automatic Frequency Restoration Reserve (aFRR);
– Capacity Market;
– Balancing Mechanism;
– Wholesale Market Energy Trading;
– Reactive Power Service.
In addition, the BESS design shall, where technically feasible, accommodate emerging grid-forming services, including but not limited to Virtual Inertia, Short Circuit Level (SCL) contribution, Electricity System Restoration (ESR/black start), Voltage Regulation, and Stability Market participation. The Bidder shall state the extent to which its solution can provide these services, describe any associated design considerations, and confirm the degree of support it can offer within its scope.
Compliance with these services shall include meeting all relevant </t>
    </r>
    <r>
      <rPr>
        <sz val="10"/>
        <rFont val="Gill Sans MT"/>
        <family val="2"/>
      </rPr>
      <t>PSE</t>
    </r>
    <r>
      <rPr>
        <sz val="11"/>
        <rFont val="Gill Sans MT"/>
        <family val="2"/>
        <scheme val="minor"/>
      </rPr>
      <t xml:space="preserve"> requirements, including response speed, service testing, monitoring, communication, and data provision. All requirements shall be consistent with the Grid Code Requirements, Grid Connection Agreement, and the applicable regulations published by </t>
    </r>
    <r>
      <rPr>
        <sz val="10"/>
        <rFont val="Gill Sans MT"/>
        <family val="2"/>
      </rPr>
      <t>PSE,</t>
    </r>
    <r>
      <rPr>
        <sz val="11"/>
        <rFont val="Gill Sans MT"/>
        <family val="2"/>
        <scheme val="minor"/>
      </rPr>
      <t xml:space="preserve"> including technical specifications, communication standards, data provision, and operational testing protocols.
The Bidder shall ensure that the proposed BESS is fully compliant with all applicable </t>
    </r>
    <r>
      <rPr>
        <sz val="10"/>
        <rFont val="Gill Sans MT"/>
        <family val="2"/>
      </rPr>
      <t>Polish</t>
    </r>
    <r>
      <rPr>
        <sz val="11"/>
        <rFont val="Gill Sans MT"/>
        <family val="2"/>
        <scheme val="minor"/>
      </rPr>
      <t xml:space="preserve"> and European regulatory, technical, contractual, and market requirements governing electricity markets, capacity mechanisms, balancing services, ancillary services, and reactive power obligations, as published and updated by the relevant authorities (including the TSO and the regulator).
Power and energy capacity sizing requirements are defined separately in Section C (in particular [C.3], [C.4], [C.5], [C.6], and [C.14]). However, the Bidder shall also consider the service-specific requirements listed above, as well as those arising from the Grid Connection Agreement and Grid Code. The Bidder shall be fully responsible for ensuring that the BESS can meet these requirements, including performing all necessary compliance studies, service performance tests, documentation, simulations, and provision of test results.</t>
    </r>
  </si>
  <si>
    <t>If not compliant with these requirements, Bidder to record deviations/limitations of its proposed solution to meet these requirements.
Bidders shall provide a detailed description of their active balancing system, including the operating principle, technical thresholds, and its specific impacts on both system performance and battery aging (SoH).</t>
  </si>
  <si>
    <t>C2.a</t>
  </si>
  <si>
    <t>Grid compliance</t>
  </si>
  <si>
    <t xml:space="preserve">The Bidder shall be fully responsible for ensuring grid compliance of the project at the Point of Connection with PSE, in accordance with Regulation (EU) 2016/631 (RfG), the TSO's Grid Connection Agreement, and Grid Code requirements.
TSO grid connection conditions (PSE, July 2024): grid compliance shall be demonstrated against the connection conditions issued by PSE S.A. for the Pabianice storage facility, the IRiESP, Regulation (EU) 2019/943 and the network codes adopted under Articles 59 and 61 thereof, Regulation (EU) 2017/2196 (NC ER), and the Regulation of the Minister of Climate and Environment of 22 March 2023 on the detailed conditions for the operation of the electricity system.The Bidder shall refer to the full TSO grid connection conditions   for the complete set of requirements and shall comply with them in their entirety.
Acting as compliance lead, the Bidder shall:
– Liaise directly with the TSO (PSE).
– Perform all compliance studies necessary to demonstrate conformity.
– Provide, install, and commission all equipment, telecommunication and telecontrol interfaces, as well as all signals and data required by PSE.
– Deliver all required electrical models of its equipment, as necessary to meet the Grid Connection Agreement and Grid Code.
The Bidder’s solution shall demonstrate compliance with all operational modes specified in the Grid Connection Agreement and pass the associated test requirements, including ION, EON, FON, and ARD. If compliance studies determine that additional equipment (e.g., harmonic filters) is required, the Bidder shall supply and install such equipment within its scope, without additional cost.
The Bidder shall state any assumptions made regarding existing electrical components in its offer, pending refinement during detailed design. 
</t>
  </si>
  <si>
    <t>If not compliant with these requirements, Bidder to (i) record deviations/limitations of its proposed solution to meet these requirements, and (ii) outline grid compliance scope/risk it is prepared to assume.</t>
  </si>
  <si>
    <t xml:space="preserve">SLD (Single Line Diagram) </t>
  </si>
  <si>
    <t>C2.b</t>
  </si>
  <si>
    <t>Scope split and ownership demarcation with the TSO</t>
  </si>
  <si>
    <t>The connection conditions allocate the works between the Operator (PSE) and the User. The Operator builds the 220 kV bay and busbar bridge at the 220/110 kV Pabianice substation with its primary and secondary apparatus, adapts the substation, its busbar protection (ZSZ), breaker failure protection (LRW), station-wide systems and control and supervision system (SSiN), installs the control and balancing metering system, and supplies the electricity meter and the class A power quality analyser of the primary metering system.
The Bidder's scope shall include everything on the User's side of the demarcation, and in particular: the 220 kV connecting line from the Storage Facility to the bay via the busbar bridge, including the cable approach equipped with the accessories required to disconnect and earth the line; the cable sealing ends, surge arresters and current bridges at the demarcation point; the teleprotection systems and travelling wave fault location system described in [B.10.bis]; the protection multiterminals in the 220 kV bay of the Storage Facility substation; the ODF optical distribution frame and the fibre optic links up to the connectors on the substation side; the primary and reserve metering and settlement systems described in [B.18]; and the telecommunication and dispatching voice systems described in [B.25].
The exact position of the 220 kV cable line in the bay, the bay number, the linear departure marking and the detailed technical solutions at the demarcation point shall be agreed with the Operator at the design stage. The Bidder shall provide the operating manual for all of the User's equipment installed in the PSE substation before its installation, and shall support the Employer in agreeing the instructions for the cooperation of the dispatching and maintenance services with the Operator and with the other parties connected to the busbar bridge.</t>
  </si>
  <si>
    <t>Bidder to confirm that its scope covers the full extent of the User's obligations under the connection conditions and to identify any item it considers excluded.</t>
  </si>
  <si>
    <t>Interface schedule showing the split of supply, installation, testing and ownership at the demarcation point.</t>
  </si>
  <si>
    <t>C2.c</t>
  </si>
  <si>
    <t>Significant Grid User: island operation and black start</t>
  </si>
  <si>
    <t>The Storage Facility is classified as a Significant Grid User (SGU) under Regulation (EU) 2017/2196 and shall comply with Part III of Annex 1 to the Regulation of the Minister of Climate and Environment of 22 March 2023. The plant shall therefore be capable of island operation and of autonomous start-up (black start).
Island operation shall include: operation in LFSM-O and LFSM-U from synchronisation power up to attainable power; activation of island mode both automatically as a function of frequency deviation (with the threshold set by the Operator) and manually on the instruction of the system operator; and participation in island operation both as the only source of supply and as one of several sources.
Autonomous start-up shall include: completion of the start-up within the time and under the conditions agreed with the Operator; energisation of the de-energised network component to which the plant is connected; voltage control and reactive compensation of the connecting line; frequency control and acceptance of active power load during the start-up of the substation auxiliaries or other loads agreed with the Operator; and operation in LFSM-O, LFSM-U, FSM and in automatic voltage and reactive power control mode.
The Bidder shall state in its offer the converter technology proposed to meet these requirements (in particular grid-forming capability), the associated limitations, and the scope and schedule of the tests required to demonstrate compliance under the system defence and restoration plans. The detailed technical arrangements and the switching threshold settings shall be agreed with the Operator at the design stage.</t>
  </si>
  <si>
    <t>Bidder to confirm grid-forming / black start capability and to price it explicitly, stating any impact on the PCS selection, the auxiliary supply and the control system.</t>
  </si>
  <si>
    <t>Description of the black start and island operation concept, converter datasheets and proposed compliance test programme.</t>
  </si>
  <si>
    <t>C2.d</t>
  </si>
  <si>
    <t>Technical data, models and configuration control</t>
  </si>
  <si>
    <t>The Bidder shall provide, in the format required by the Operator and within the deadlines of the connection conditions, all technical and operational parameters and data needed to model the plant: the single line diagram of the Storage Facility, the technical data of the LV, MV and HV equipment including lines, switchgear, transformers, converters and storage units, rated (catalogue) data, and a full mathematical model including the short circuit model, together with the current parameters of the main equipment and of the control systems. Updated data shall be provided immediately whenever the design changes, and the final values shall be provided after the verification tests of the technical and operational characteristics.
The Bidder shall carry out the measurements of the electrical parameters of the 220 kV cable line and provide them to PSE S.A. for line modelling and protection setting purposes.
The connection conditions were issued on the basis of a defined configuration of storage units and converters. Any change to the storage units, energy storage devices or converters requires the prior written consent of the Operator and may be made conditional on an expert study, at the User's cost, confirming that the change does not adversely affect compliance with the connection conditions or the operation of the transmission network. The Bidder shall bear the cost and the schedule consequences of any such study and approval arising from the equipment it proposes.</t>
  </si>
  <si>
    <t>Bidder to confirm the availability of validated PSCAD / RMS models of the proposed equipment, including the short circuit model, and the lead time for their delivery.</t>
  </si>
  <si>
    <t>List of models and technical data packages to be delivered, with the proposed delivery schedule.</t>
  </si>
  <si>
    <t>C2.e</t>
  </si>
  <si>
    <t>Operational obligations and constraints imposed by the TSO</t>
  </si>
  <si>
    <t>The Bidder shall design the plant, and the service provider shall operate it, so that the Employer can comply with the operational obligations of the connection conditions:
- execution of reduction or complete shutdown instructions issued by the Operator for individual imbalance settlement periods, including where no compensation is payable to the User, with financial consequences for the Employer if an instruction is not implemented; the plant and its control systems shall be capable of implementing such instructions both remotely and locally;
- provision of load forecasts (injection and withdrawal) to the Operator in the required standard, and compliance with the IRiESP requirements for commercial balancing, including access to the relevant planning and operation information systems;
- compliance with the instructions for the cooperation of the dispatching and maintenance services agreed with the Operator, including the list of persons authorised to operate the plant and the means of communication required by NC ER;
- in the event of the delivery point being switched off, identification of the location of the disturbance within eight (8) hours and, where the disturbance originates in the plant, immediate disconnection of the plant from the busbar bridge for the duration of the fault.
The Bidder shall state the response times it can commit to for these obligations and shall reflect them in the service and maintenance agreement.</t>
  </si>
  <si>
    <t>Bidder to describe how remote and local implementation of TSO instructions is achieved, and the associated response times.</t>
  </si>
  <si>
    <t>Description of the operating concept and of the interface with the Employer's dispatching and route-to-market arrangements.</t>
  </si>
  <si>
    <t>C2.f</t>
  </si>
  <si>
    <t>Temporary and final grid connection arrangements</t>
  </si>
  <si>
    <t>The Bidder shall include in its scope all works, studies, engineering, coordination with PSE, testing, commissioning support, documentation, disconnection, dismantling or modification of temporary works, reconnection, re-energisation and re-commissioning activities required for the Project to operate first under the temporary grid connection arrangement and subsequently under the final grid connection arrangement at the final Point of Connection, in accordance with the Connection Agreement and PSE requirements.</t>
  </si>
  <si>
    <t>Bidder to confirm that its scope includes all activities required for both the temporary and final grid connection arrangements</t>
  </si>
  <si>
    <t>Description of the proposed temporary-to-final connection transition strategy</t>
  </si>
  <si>
    <t>C.3</t>
  </si>
  <si>
    <t>Active Power</t>
  </si>
  <si>
    <t>The BESS shall support an active power import/export  across the full operational envelope of grid requirements ([C.2]), the site temperature range, and for the full operational lifetime of at least :
 - 60 MW (Rated Power) at the 220 kV Point of Connection (POC) 
The BESS shall be capable of sustaining rated power at POC for  : 
 - a +2-hour charge followed by a 2-hour discharge ([C.5]) at Y0 (Begining Of Life).
The Bidder shall ensure this performance at the POC after accounting for all efficiency losses and auxiliary loads (e.g., transformers, PCSs, auxiliaries). The Bidder shall estimate all electrical losses within its scope of supply and optimise its design accordingly.
Any de-rating of rated power at the POC (e.g., due to SoC, temperature, or power factor) must be clearly specified.
Active power control accuracy must be within 2% of rated power across the full power range for both charging and discharging.
TSO grid connection conditions (PSE, July 2024): the connection capacity granted by the Operator is 60.77 MW in charging mode and 59.4 MW in discharging mode, measured at the point of connection and net of the plant's own consumption. The Bidder shall size and set the plant so that these values are respected in each direction and shall state the resulting guaranteed net values.</t>
  </si>
  <si>
    <t xml:space="preserve">If not compliant with these requirements, Bidder to (i) confirm rated power of BESS at POC in MW, (ii) record deviations/limitations of its proposed solution to meet these requirements, and (iii) details of power de-rating if any.
</t>
  </si>
  <si>
    <t>C.4</t>
  </si>
  <si>
    <t xml:space="preserve">Reactive power </t>
  </si>
  <si>
    <t xml:space="preserve">The BESS and associated electrical balance of plant shall be capable of importing and exporting reactive power across the full reactive power / power factor range (lead/lag PF) and voltage range required under the Grid Connection Agreement, measured at the Point of Connection (POC) in compliance with TSO's Grid Connection Agreement, and Grid Code requirements.
This capability shall apply throughout the full operational lifetime, covering:
- The full operational envelope of grid requirements ([C.2]).
- All ambient temperature conditions at the site.
- TSO grid connection conditions (PSE, July 2024): the plant shall meet the U-Q/Pmax profile and the P-Q/Pmax profile required by the Operator at the 220 kV connection point, in both charging and discharging mode.The Bidder shall refer to the full TSO grid connection conditions   for the complete set of requirements and shall comply with them in their entirety.
The PCS must provide full 4-quadrant reactive power capability.
The Bidder shall ensure that the BESS delivers reactive power at the POC, accounting for efficiency losses, cable capacitance, transformer impedance (including the 220 kV transformer), and auxiliary loads. This applies at all active power levels during import and export.
The control accuracy for reactive power shall be within ±2% of rated reactive power, including at zero active power.
The Bidder shall clearly define any de-rating of reactive power at the POC (e.g., due to SoC, temperature, or other conditions).
All cables, conductors, switchgear, transformers, and other balance of plant equipment shall be sufficiently rated to allow full rated active + reactive power operation of the BESS at the POC.
The Bidder shall also be responsible for performing all system-wide electrical studies required to verify the adequacy of system specifications to meet reactive power, Grid Connection Agreement, and Grid Code requirements.
</t>
  </si>
  <si>
    <t>If not compliant with these requirements, Bidder to (i) confirm reactive power capability of BESS at POC including the operating envelope, and (ii) record deviations/limitations of its proposed solution to meet these requirements.</t>
  </si>
  <si>
    <t>C.5</t>
  </si>
  <si>
    <t>Energy capacity: system sizing</t>
  </si>
  <si>
    <r>
      <t xml:space="preserve">The BESS energy capacity shall be sized to meet the following criteria at </t>
    </r>
    <r>
      <rPr>
        <b/>
        <sz val="10"/>
        <rFont val="Gill Sans MT"/>
        <family val="2"/>
        <scheme val="major"/>
      </rPr>
      <t>Take Over / COD (Commissioning)</t>
    </r>
    <r>
      <rPr>
        <sz val="10"/>
        <rFont val="Gill Sans MT"/>
        <family val="2"/>
        <scheme val="major"/>
      </rPr>
      <t xml:space="preserve">.
</t>
    </r>
    <r>
      <rPr>
        <b/>
        <sz val="10"/>
        <rFont val="Gill Sans MT"/>
        <family val="2"/>
        <scheme val="major"/>
      </rPr>
      <t xml:space="preserve">Minimum Capacity: 
</t>
    </r>
    <r>
      <rPr>
        <sz val="10"/>
        <rFont val="Gill Sans MT"/>
        <family val="2"/>
        <scheme val="major"/>
      </rPr>
      <t xml:space="preserve">The system must provide at least [120 MWh] of Usable Energy at full Rated Power [60 MW], for a continuous charge and discharge cycle, measured at the Point of Connection (POC) after accounting for auxiliary power and losses.
</t>
    </r>
    <r>
      <rPr>
        <b/>
        <sz val="10"/>
        <rFont val="Gill Sans MT"/>
        <family val="2"/>
        <scheme val="major"/>
      </rPr>
      <t>Capacity Optimization:</t>
    </r>
    <r>
      <rPr>
        <sz val="10"/>
        <rFont val="Gill Sans MT"/>
        <family val="2"/>
        <scheme val="major"/>
      </rPr>
      <t xml:space="preserve"> The design should maximize energy capacity to avoid partially empty enclosures and achieve optimal capital efficiency (balancing battery enclosures, PCSs, and electrical balance of plant). Proposals will be evaluated based on price per MWh during tender reviews.
</t>
    </r>
    <r>
      <rPr>
        <b/>
        <sz val="10"/>
        <rFont val="Gill Sans MT"/>
        <family val="2"/>
        <scheme val="major"/>
      </rPr>
      <t>Loss Assumptions:</t>
    </r>
    <r>
      <rPr>
        <sz val="10"/>
        <rFont val="Gill Sans MT"/>
        <family val="2"/>
        <scheme val="major"/>
      </rPr>
      <t xml:space="preserve"> Bidders shall include electrical BoP losses as outlined in [C.3] and calculate auxiliary load requirements for all equipment (e.g., PCS self-consumption).
</t>
    </r>
    <r>
      <rPr>
        <b/>
        <sz val="10"/>
        <rFont val="Gill Sans MT"/>
        <family val="2"/>
        <scheme val="major"/>
      </rPr>
      <t>Measurement Criteria:</t>
    </r>
    <r>
      <rPr>
        <sz val="10"/>
        <rFont val="Gill Sans MT"/>
        <family val="2"/>
        <scheme val="major"/>
      </rPr>
      <t xml:space="preserve"> The Usable energy capacity of the BESS shall be determined in accordance with IEC 62933-2-1.
Usable energy capacity is defined as the power-for-time output net of all auxiliary loads and efficiency losses, measured at the POC.
Capacity measurements shall:
- Be performed at the Point of Connection (POC);
- Account for all auxiliary consumption and system efficiency losses;
- Follow the standard charge/discharge test procedure defined in IEC 62933-2-1;
Any deviation from IEC 62933-2-1 shall be clearly identified and justified by the Bidder, subject to the Employer’s approval.</t>
    </r>
  </si>
  <si>
    <t xml:space="preserve">If not compliant with these requirements, Bidder to (i) confirm usable energy capacity of BESS at POC in MWh, and (ii) record deviations/limitations of its proposed solution to meet these requirements.
</t>
  </si>
  <si>
    <t>C.6</t>
  </si>
  <si>
    <t>Energy capacity: degradation</t>
  </si>
  <si>
    <t xml:space="preserve">The Bidder shall provide capacity degradation curves starting from COD and extending until the end of the BESS lifetime (minimum 18 years). Bidder shall also specify the end-of-life degradation threshold. These curves shall cover the different usable operating profiles described in [F.3], namely:
- a base case of 1.5 cycles per day,
The curves shall be completed in the “4 Warranties and LTSA” tabs, under section “B. Capacity Warranty”.
The Bidder acknowledges that the Employer may vary the operating profile and utilisation level of the BESS throughout its lifetime depending on prevailing revenue opportunities. The Bidder’s proposed technical and commercial solution shall therefore provide the Employer with sufficient flexibility to pursue different revenue streams.
In addition, the Bidder shall provide the expected capacity degradation in the event of delays to COD. This degradation assessment shall start six months after the arrival on site of the final battery enclosure (BOL) and continue until COD (where COD occurs after BOL). The Bidder shall provide a degradation profile assuming the battery enclosures are stored and not cycled (i.e., no charging or discharging).
The Bidder shall provide degradation values for both of the following cases:
- when the battery auxiliaries are powered (HVAC in operation), and
- when the auxiliaries are not powered, in which case degradation shall be provided as a function of ambient temperature.
This information shall be completed in the “4 Warranties and LTSA” tabs, under section “F. Delayed COD”.
The Bidder shall warrant both sets of energy capacity degradation profiles through a capacity warranty.
</t>
  </si>
  <si>
    <t xml:space="preserve">Bidder to provide a degradation profile for BOL up to COD (separately appended to its bid and referenced here).
Bidder to record here deviations to the proposed approach to degradation where not covered under F.3.
The Bidder shall provide a comprehensive report detailing the assumptions and methodology used for the simulations that generated the submitted degradation curves (including as a minimum Environmental Conditions &amp; Operational Parameters (DoD, C-rate,SOC, Rest Time &amp; Thermal Stress...)
</t>
  </si>
  <si>
    <t>Two curves required: 
(i) storage degradation curve (BOL to COD) to be provided in Technical Offer
 (ii) operational degradation curve (COD to EoL) to be provided in Tab 4 – Warranties &amp; LTSA.</t>
  </si>
  <si>
    <t>C.7.b</t>
  </si>
  <si>
    <t>Energy capacity: end of usable life</t>
  </si>
  <si>
    <t>Bidder to state at what State of Health (SoH) the battery energy capacity warranty will cease to be valid and at what SoH the batteries will be considered to have reached the end of their usable life. Where, SoH is the actual energy capacity affected by degradation divided by the BoL energy capacity.</t>
  </si>
  <si>
    <t>To be provided in Tab 4 – Warranties &amp; LTSA (End of Life – SoH definition)</t>
  </si>
  <si>
    <t>C.8</t>
  </si>
  <si>
    <t>Round-trip efficiency (RTE)</t>
  </si>
  <si>
    <r>
      <t>The round-trip efficiency (RTE) of the project shall be measured at the POC at rated power and in accordance with the methodology described in IEC 62933-2-1. The RTE at POC is critical to the Employer’s business case and shall be kept as high as economically possible.
See [F.4] for requirements around the RTE warranty.
As part of its response to [F.4], the Bidder shall:
- Provide a through-life RTE curve for the project linked to the Energy Capacity Degradation and Warranty Curve described in [C.6].
- Ensure that the first-year warranted RTE at POC is expected to be above</t>
    </r>
    <r>
      <rPr>
        <b/>
        <sz val="10"/>
        <rFont val="Gill Sans MT"/>
        <family val="2"/>
        <scheme val="major"/>
      </rPr>
      <t xml:space="preserve"> [85%] </t>
    </r>
    <r>
      <rPr>
        <sz val="10"/>
        <rFont val="Gill Sans MT"/>
        <family val="2"/>
        <scheme val="major"/>
      </rPr>
      <t xml:space="preserve">net of all system losses and auxiliary loads.
- State the RTE of the proposed system solution at POC at BOL.
- State the RTE  of the proposed system solution at 100% Power
-Provide the following Efficiencies/RTE used to calculate the Warranted RTE AC/AC @POC :
  - Transformer MV/HV  %
  - Cables MV  Efficiency %
  - Transformer LV/MV  Efficiency %
  - Cables / Breakers  Efficiency %
  - PCS Efficiency %
  - DC Line Efficiency %
  - Conversion Chain DC/AC Efficiency %
  - RTE Batteries DC/DC %
  - Warranted RTE AC/AC % (Without Auxiliaries Consumption)
  - Warranted RTE AC/AC % (With Auxiliaries Consumption)
Warranted RTE AC/AC (Without Auxiliaries Consumption) = η(MV/HV Transformer) × η(MV Cables) × η(LV/MV Transformer) × η(LV Cables/Breakers) × η(PCS) × η(DC Cabling) × SQR(RTE Battery DC/DC))
If the proposed Warranted RTE AC/AC (Without Aux) is lower than the value calculated from the above component efficiencies, please provide the rationale and additional losses considered (e.g., degradation margin, security margin etc.).
</t>
    </r>
  </si>
  <si>
    <t>Bidder to provide RTE / BoP electrical efficiency at BoL. If not compliant with these requirements (including measurement procedure or point of measurement), Bidder to record deviations/limitations of its proposed solution to meet these requirements.</t>
  </si>
  <si>
    <t>To be provided in Tab 4 – Warranties &amp; LTSA (RTE curves and warranty values)</t>
  </si>
  <si>
    <t>C.9</t>
  </si>
  <si>
    <t>Speed of response</t>
  </si>
  <si>
    <r>
      <t xml:space="preserve">In terms of response time to grid frequency, the BESS shall have a speed of response that, as a minimum, meets the service requirements for the FCR and aFRR. The overall project speed of response shall be measured from the time of receipt of a frequency signal at the EMS (including signalling/comms latency) up to achieving the required power at POC (for both charge and discharge) with minimal overshoot. 
In terms of response to a power setpoint, the BESS shall comply with the requirements of the applicable documentation, including but not limited to:
</t>
    </r>
    <r>
      <rPr>
        <sz val="10"/>
        <rFont val="Gill Sans MT"/>
        <family val="2"/>
      </rPr>
      <t>PSE</t>
    </r>
    <r>
      <rPr>
        <sz val="11"/>
        <rFont val="Gill Sans MT"/>
        <family val="2"/>
        <scheme val="minor"/>
      </rPr>
      <t xml:space="preserve"> – </t>
    </r>
    <r>
      <rPr>
        <sz val="10"/>
        <rFont val="Gill Sans MT"/>
        <family val="2"/>
      </rPr>
      <t xml:space="preserve">balancing and ancillary services market rules;PSE – Instrukcja Ruchu i Eksploatacji Sieci Przesyłowej (IRiESP) and PSE technical standards.
In any case, the reaction time (time at the end of which the response is greater than the measurement uncertainty) for the delivery of rated power shall not exceed [300] ms, as measured at the POC.
TSO grid connection conditions (PSE, July 2024): The plant shall automatically switch from charging to discharging mode within not more than 150 ms when the frequency falls, with a switching threshold adjustable between 49.5 and 49.8 Hz, and from discharging to charging mode within not more than 150 ms when the frequency rises, with a threshold adjustable between 50.2 and 50.5 Hz, the thresholds being set by the Operator; where the mode change cannot be implemented, the plant shall disconnect automatically.
Automatic reconnection is permitted in discharging mode when the frequency is between 49.00 Hz and 50.02 Hz, and in charging mode when it is between 49.98 Hz and 51.0 Hz, in both cases after a delay of at least 60 seconds.
</t>
    </r>
  </si>
  <si>
    <r>
      <t>If not compliant with these requirements, Bidder to (i) confirm overall speed of response of BESS at POC in milliseconds (taking into account the route-to-market providers response times), (ii) record deviations/limitations of its proposed solution to meet these requirements.</t>
    </r>
    <r>
      <rPr>
        <strike/>
        <sz val="10"/>
        <rFont val="Gill Sans MT"/>
        <family val="2"/>
        <scheme val="major"/>
      </rPr>
      <t xml:space="preserve"> </t>
    </r>
  </si>
  <si>
    <t>C.10</t>
  </si>
  <si>
    <t>Ramp up/down</t>
  </si>
  <si>
    <t>The Bidder shall ensure that all equipment supplied, including relevant protection settings, is fully compatible with the ramping requirements associated with Frequency Containment Reserve (FCR) and automatic Frequency Restoration Reserve (aFRR).
The system shall be capable of:
- Meeting the specified ramp up and ramp down requirements for FCR and aFRR services.
- Ramping from 0 MW to Rated Power, in both import and export modes, within the timeframes defined by PSE requirements and other applicable documentation.</t>
  </si>
  <si>
    <t>C.11</t>
  </si>
  <si>
    <t>Plant auxiliary loads</t>
  </si>
  <si>
    <t>As part of its bid, the Bidder shall state:
- The maximum/rated auxiliary load demand for the BESS equipment supplied (in kW) when operating under full load conditions.
- The estimated energy consumption of the Bidder’s equipment from the auxiliary supply during the energy capacity and RTE test as per test procedure set out in [C.5].
- The standby energy consumption, including:
  - As consumed by the Bidder’s equipment from the auxiliary supply (e.g., BESS enclosures, EMS, etc.).
  - As consumed by the Bidder’s equipment from the primary supply (e.g., PCSs, etc.).
- If standby energy consumption varies by operating mode (e.g., availability to respond within 1s for frequency response vs. slower ramp time for arbitrage), the Bidder shall provide details of the differing energy consumption requirements.
- The maximum power requirement under a loss-of-grid or loss-of-main-auxiliary-supply scenario (i.e., safety, security, and asset integrity critical loads only).
As part of its scope, the Bidder shall work to optimise the design of the overall system to minimise auxiliary consumption as much as possible.</t>
  </si>
  <si>
    <t>Bidder to provide its auxiliary loads in terms of (i) maximum loads in kW and (ii) energy consumption in kWh for the scenarios listed. If not compliant with these requirements, Bidder to record deviations/limitations of its proposed solution to meet these requirements.</t>
  </si>
  <si>
    <t>C.12</t>
  </si>
  <si>
    <t>Plant noise</t>
  </si>
  <si>
    <r>
      <rPr>
        <sz val="10"/>
        <rFont val="Gill Sans MT"/>
        <family val="2"/>
        <scheme val="major"/>
      </rPr>
      <t xml:space="preserve">During operations, the BESS shall at all times comply with applicable </t>
    </r>
    <r>
      <rPr>
        <sz val="10"/>
        <rFont val="Gill Sans MT"/>
        <family val="2"/>
      </rPr>
      <t>Polish</t>
    </r>
    <r>
      <rPr>
        <sz val="11"/>
        <rFont val="Gill Sans MT"/>
        <family val="2"/>
        <scheme val="minor"/>
      </rPr>
      <t xml:space="preserve"> and European regulations relating to noise emissions.
The BESS equipment shall comply with the requirements of:
- </t>
    </r>
    <r>
      <rPr>
        <sz val="10"/>
        <rFont val="Gill Sans MT"/>
        <family val="2"/>
      </rPr>
      <t xml:space="preserve">the Polish Regulation of the Minister of Climate and Environment on permissible noise levels in the environment
</t>
    </r>
    <r>
      <rPr>
        <sz val="11"/>
        <rFont val="Gill Sans MT"/>
        <family val="2"/>
        <scheme val="minor"/>
      </rPr>
      <t xml:space="preserve">- the relevant provisions of the </t>
    </r>
    <r>
      <rPr>
        <sz val="10"/>
        <rFont val="Gill Sans MT"/>
        <family val="2"/>
      </rPr>
      <t>Polish Labour</t>
    </r>
    <r>
      <rPr>
        <sz val="11"/>
        <rFont val="Gill Sans MT"/>
        <family val="2"/>
        <scheme val="minor"/>
      </rPr>
      <t xml:space="preserve"> Code </t>
    </r>
    <r>
      <rPr>
        <sz val="10"/>
        <rFont val="Gill Sans MT"/>
        <family val="2"/>
      </rPr>
      <t>(Kodeks pracy) and BHP regulations on</t>
    </r>
    <r>
      <rPr>
        <sz val="11"/>
        <rFont val="Gill Sans MT"/>
        <family val="2"/>
        <scheme val="minor"/>
      </rPr>
      <t xml:space="preserve"> occupational noise </t>
    </r>
    <r>
      <rPr>
        <sz val="10"/>
        <rFont val="Gill Sans MT"/>
        <family val="2"/>
      </rPr>
      <t xml:space="preserve">exposure.
</t>
    </r>
    <r>
      <rPr>
        <sz val="11"/>
        <rFont val="Gill Sans MT"/>
        <family val="2"/>
        <scheme val="minor"/>
      </rPr>
      <t xml:space="preserve">- the Machinery Directive 2006/42/EC
The Bidder shall undertake, as part of its scope, a noise study assessing overall project noise levels against existing background conditions.
The Bidder shall also optimize the design of the BESS to minimize noise impact on nearby residential areas, and shall provide a justification of the design choices made (e.g., equipment selection, enclosure acoustic treatment, site layout, noise barriers).
The noise study shall specifically evaluate noise propagation toward the nearest dwelling, located at approximately 414 m from the project site (see map). Compliance with the </t>
    </r>
    <r>
      <rPr>
        <sz val="10"/>
        <rFont val="Gill Sans MT"/>
        <family val="2"/>
      </rPr>
      <t>the Polish noise regulation</t>
    </r>
    <r>
      <rPr>
        <sz val="11"/>
        <rFont val="Gill Sans MT"/>
        <family val="2"/>
        <scheme val="minor"/>
      </rPr>
      <t xml:space="preserve"> at the property boundary of this receptor shall be demonstrated.
</t>
    </r>
    <r>
      <rPr>
        <sz val="10"/>
        <rFont val="Gill Sans MT"/>
        <family val="2"/>
      </rPr>
      <t xml:space="preserve">
Employer's RFQ: the Bidder shall provide technical sound data for all components and shall state the noise level at different distances from the BESS and in each direction (front, right, left and rear). Noise emergence and the noise level at the property boundary shall be demonstrated.</t>
    </r>
  </si>
  <si>
    <t>Bidder to provide a preliminary noise assessment and design justification. It will be mandatory for BAFO participants to provide a comprehensive noise impact assessment. Additionally, detailed noise emission reports for all installed equipment must be included in the submission.</t>
  </si>
  <si>
    <t>C.13</t>
  </si>
  <si>
    <t>Duty cycle / battery utilisation profile</t>
  </si>
  <si>
    <r>
      <rPr>
        <sz val="10"/>
        <color rgb="FF000000"/>
        <rFont val="Gill Sans MT"/>
        <family val="2"/>
        <scheme val="major"/>
      </rPr>
      <t xml:space="preserve">The system shall be designed to meet the minimum sizing requirements described above in Section C assuming the below Battery utilisation profile:
- Operational considerations: Meaning sporadically and not on a recurring basis, able to sustain </t>
    </r>
    <r>
      <rPr>
        <b/>
        <sz val="10"/>
        <color rgb="FF000000"/>
        <rFont val="Gill Sans MT"/>
        <family val="2"/>
      </rPr>
      <t>two back to back full charge and discharge cycles at full rated power back without any resting period and without seeing any de-rate in power nor energy</t>
    </r>
    <r>
      <rPr>
        <sz val="10"/>
        <color rgb="FF000000"/>
        <rFont val="Gill Sans MT"/>
        <family val="2"/>
        <scheme val="major"/>
      </rPr>
      <t xml:space="preserve">, as measured at the POC, nor any other constraints.
- Warranty and degradation considerations: Central case assumption of an average of </t>
    </r>
    <r>
      <rPr>
        <b/>
        <sz val="10"/>
        <color rgb="FF000000"/>
        <rFont val="Gill Sans MT"/>
        <family val="2"/>
        <scheme val="major"/>
      </rPr>
      <t>[1,5]</t>
    </r>
    <r>
      <rPr>
        <sz val="10"/>
        <color rgb="FF000000"/>
        <rFont val="Gill Sans MT"/>
        <family val="2"/>
        <scheme val="major"/>
      </rPr>
      <t xml:space="preserve"> cycles per day ([548] per year) with ability to flex above and below this.
For the purpose of this stage of the ITT in terms of degradation and warranty modelling, the Bidder shall use the cycling requirements described above assuming a Battery operating under a full 24/7 Wholesale Trading and Balancing Mechanism strategy, where each cycle comprises of a charge at full rated power immediately followed by discharge at full rated power, and there is no rest period between cycles.
To be clear, a cycle as defined here will be linked to the available energy capacity, and affected by degradation, and therefore the discharge energy associated with a cycle will decrease as aggregated throughput accumulates.</t>
    </r>
  </si>
  <si>
    <t>C.14</t>
  </si>
  <si>
    <t>Design for augmentation / capacity maintenance</t>
  </si>
  <si>
    <t>The BESS shall be designed to allow augmentation and/or replacement of components to ensure that the guaranteed capacity and performance are maintained over the full warranty and contractual lifetime.
The Bidder shall provide sufficient space in the site layout for future augmentation of BESS containers, as well as reserved space in the MV switchroom for future additional switchgear cells.</t>
  </si>
  <si>
    <t>D</t>
  </si>
  <si>
    <t>General design, construction and compliance requirements</t>
  </si>
  <si>
    <t>D.1</t>
  </si>
  <si>
    <t>General contractor compliance</t>
  </si>
  <si>
    <r>
      <t xml:space="preserve">The Bidder shall comply with all applicable laws as well as </t>
    </r>
    <r>
      <rPr>
        <sz val="10"/>
        <rFont val="Gill Sans MT"/>
        <family val="2"/>
      </rPr>
      <t>Polish,</t>
    </r>
    <r>
      <rPr>
        <sz val="11"/>
        <rFont val="Gill Sans MT"/>
        <family val="2"/>
        <scheme val="minor"/>
      </rPr>
      <t xml:space="preserve"> European, and international standards relevant to the proper design, installation, and commissioning of the works. All supplied equipment shall bear a CE Declaration of Conformity. The works shall be carried out in accordance with good industry practice, and the Bidder shall maintain an ISO 9001-accredited quality management system. The Employer shall be provided with all necessary certifications and evidence demonstrating compliance with statutory and regulatory requirements as part of the final project documentation. The Bidder shall also comply with any specific requirements of the operation and maintenance contractor for the plant.</t>
    </r>
  </si>
  <si>
    <t>If not compliant with these requirements, Bidder to record deviations from these requirements.</t>
  </si>
  <si>
    <t>D.2</t>
  </si>
  <si>
    <t>Design standard</t>
  </si>
  <si>
    <t>The Bidder shall ensure that the completed works are fit for the purpose stated in the Contract Documents, including the Employer’s Requirements, and comply with all performance specifications and requirements contained or referenced therein. The Employer may review selected design documentation; however, the Contractor shall remain fully responsible for its design.
The proposed system shall:
·	Fit within the available area, while complying with the layout and fire safety requirements (following national and local regulation) in terms of distances
·	Be a solution that minimizes the footprint
·	Allow continuous operation without any derating under the environmental conditions
·	Include all functionalities as per relevant grid code
·	Meet all relevant Polish statutory and regulatory requirements including</t>
  </si>
  <si>
    <t>D.3</t>
  </si>
  <si>
    <t>Design life</t>
  </si>
  <si>
    <t xml:space="preserve">The Bidder shall ensure that the BESS, excluding batteries, but including PCSs, civil works, electrical balance of plant, buildings, and cabins, is designed for a minimum operating design life of 25 years.
If some of the equipment or infrastructure does not meet the operational lifetime requirement, Bidder shall provide a list of the relevant components and lifetimes.
</t>
  </si>
  <si>
    <t>If not compliant with these requirements, Bidder to (i) confirm design life of its equipment, and (ii) record deviations/limitations of its proposed solution to meet these requirements.</t>
  </si>
  <si>
    <t>D.4</t>
  </si>
  <si>
    <t>Design studies and documentation</t>
  </si>
  <si>
    <r>
      <t xml:space="preserve">The Bidder shall undertake all necessary studies, calculations, simulations, and engineering design works to properly design the project in accordance with all applicable codes and standards, the relevant grid requirements as described in [C.2], and other requirements described in these Functional Specifications and Contract Documents.
This shall include, but not be limited to:
- Electrical studies: load flow, short-circuit, earthing, harmonics, system protection coordination, transient stability, and any modifications to equipment or designs required to meet TSO/DSO grid requirements.
- Capacity sizing studies for the BESS, PCS, transformers, auxiliaries, and associated systems, ensuring compliance with performance and warranty obligations.
- Civil engineering design calculations, including geotechnical surveys, foundation load calculations, piling calculations (if needed), and bearing capacity for roads, bridges, and laydown areas.
- Fire risk assessments and fire protection design studies.
- Any other studies required to meet the requirements of these Functional Specifications.
The Employer may undertake design reviews of specific documentation, but the Bidder shall remain fully responsible for its design in accordance with the technical requirements, codes, and standards.
Along with its Offer, the Bidder shall prepare and submit a </t>
    </r>
    <r>
      <rPr>
        <sz val="10"/>
        <rFont val="Gill Sans MT"/>
        <family val="2"/>
      </rPr>
      <t>“safety notice / BIOZ documentation”</t>
    </r>
    <r>
      <rPr>
        <sz val="11"/>
        <rFont val="Gill Sans MT"/>
        <family val="2"/>
        <scheme val="minor"/>
      </rPr>
      <t xml:space="preserve"> (Health &amp; Safety Notice) for the BESS covering at a minimum :
- Identification of BESS-Specific Hazards
- Description of Fire Detection System
- Description of Fire Suppression System
- Emergency Response Procedures
- Organisation and Responsibilities
</t>
    </r>
  </si>
  <si>
    <t>“Notice Sécurité” (Health &amp; Safety Notice) for the BESS.</t>
  </si>
  <si>
    <t>D.4b</t>
  </si>
  <si>
    <t>Grid Connection Studies</t>
  </si>
  <si>
    <r>
      <t xml:space="preserve">The Bidder shall be fully responsible for the design of the Works and as part of the services, and shall carry out calculations and studies, as necessary to verify the design and selection for all the materials, equipment and systems being supplied as part of the Works.
The Bidder shall provide all grid connection studies in compliance with the Grid Connection Agreement </t>
    </r>
    <r>
      <rPr>
        <sz val="10"/>
        <rFont val="Gill Sans MT"/>
        <family val="2"/>
      </rPr>
      <t>(warunki przyłączenia / grid connection conditions issued by PSE)</t>
    </r>
    <r>
      <rPr>
        <sz val="11"/>
        <rFont val="Gill Sans MT"/>
        <family val="2"/>
        <scheme val="minor"/>
      </rPr>
      <t xml:space="preserve"> and, in particular, the supply of all the fiches required by the Transmission System Operator (TSO), depending on the Type of BESS (Type B, C, D). The Bidder shall perform all required studies and tests up to the point of permanent grid access. Such studies are intended to verify the compliance of the BESS with </t>
    </r>
    <r>
      <rPr>
        <sz val="10"/>
        <rFont val="Gill Sans MT"/>
        <family val="2"/>
      </rPr>
      <t>PSE’s</t>
    </r>
    <r>
      <rPr>
        <sz val="11"/>
        <rFont val="Gill Sans MT"/>
        <family val="2"/>
        <scheme val="minor"/>
      </rPr>
      <t xml:space="preserve"> technical specifications and the Grid Connection Agreement.
The Bidder will prepare, complete, and submit </t>
    </r>
    <r>
      <rPr>
        <sz val="10"/>
        <rFont val="Gill Sans MT"/>
        <family val="2"/>
      </rPr>
      <t>all documents, attestations and test</t>
    </r>
    <r>
      <rPr>
        <sz val="11"/>
        <rFont val="Gill Sans MT"/>
        <family val="2"/>
        <scheme val="minor"/>
      </rPr>
      <t xml:space="preserve"> forms </t>
    </r>
    <r>
      <rPr>
        <sz val="10"/>
        <rFont val="Gill Sans MT"/>
        <family val="2"/>
      </rPr>
      <t>required by PSE for</t>
    </r>
    <r>
      <rPr>
        <sz val="11"/>
        <rFont val="Gill Sans MT"/>
        <family val="2"/>
        <scheme val="minor"/>
      </rPr>
      <t xml:space="preserve"> Step </t>
    </r>
    <r>
      <rPr>
        <sz val="10"/>
        <rFont val="Gill Sans MT"/>
        <family val="2"/>
      </rPr>
      <t>1,</t>
    </r>
    <r>
      <rPr>
        <sz val="11"/>
        <rFont val="Gill Sans MT"/>
        <family val="2"/>
        <scheme val="minor"/>
      </rPr>
      <t xml:space="preserve"> in order to obtain the </t>
    </r>
    <r>
      <rPr>
        <sz val="10"/>
        <rFont val="Gill Sans MT"/>
        <family val="2"/>
      </rPr>
      <t>authorisation to energise</t>
    </r>
    <r>
      <rPr>
        <sz val="11"/>
        <rFont val="Gill Sans MT"/>
        <family val="2"/>
        <scheme val="minor"/>
      </rPr>
      <t xml:space="preserve"> the </t>
    </r>
    <r>
      <rPr>
        <sz val="10"/>
        <rFont val="Gill Sans MT"/>
        <family val="2"/>
      </rPr>
      <t>BESS (energisation operational notification).</t>
    </r>
    <r>
      <rPr>
        <sz val="11"/>
        <rFont val="Gill Sans MT"/>
        <family val="2"/>
        <scheme val="minor"/>
      </rPr>
      <t xml:space="preserve"> The Bidder shall obtain PSE's approval for all attestations submitted.
The Bidder will prepare, complete, and submit </t>
    </r>
    <r>
      <rPr>
        <sz val="10"/>
        <rFont val="Gill Sans MT"/>
        <family val="2"/>
      </rPr>
      <t>all documents, attestations and test</t>
    </r>
    <r>
      <rPr>
        <sz val="11"/>
        <rFont val="Gill Sans MT"/>
        <family val="2"/>
        <scheme val="minor"/>
      </rPr>
      <t xml:space="preserve"> forms </t>
    </r>
    <r>
      <rPr>
        <sz val="10"/>
        <rFont val="Gill Sans MT"/>
        <family val="2"/>
      </rPr>
      <t>required by PSE for Step 2, including the F1 telecontrol signal transmission tests and the I9 signal injection tests referred</t>
    </r>
    <r>
      <rPr>
        <sz val="11"/>
        <rFont val="Gill Sans MT"/>
        <family val="2"/>
        <scheme val="minor"/>
      </rPr>
      <t xml:space="preserve"> to </t>
    </r>
    <r>
      <rPr>
        <sz val="10"/>
        <rFont val="Gill Sans MT"/>
        <family val="2"/>
      </rPr>
      <t>in Appendix 03,</t>
    </r>
    <r>
      <rPr>
        <sz val="11"/>
        <rFont val="Gill Sans MT"/>
        <family val="2"/>
        <scheme val="minor"/>
      </rPr>
      <t xml:space="preserve"> in order to obtain the provisional </t>
    </r>
    <r>
      <rPr>
        <sz val="10"/>
        <rFont val="Gill Sans MT"/>
        <family val="2"/>
      </rPr>
      <t>(initial)</t>
    </r>
    <r>
      <rPr>
        <sz val="11"/>
        <rFont val="Gill Sans MT"/>
        <family val="2"/>
        <scheme val="minor"/>
      </rPr>
      <t xml:space="preserve"> operational notification of the BESS. The Bidder shall obtain PSE’s approval for all attestations submitted.
The above Studies shall be undertaken in accordance with, and as may be updated from time to time, the following documents (without limitation):
</t>
    </r>
    <r>
      <rPr>
        <sz val="10"/>
        <rFont val="Gill Sans MT"/>
        <family val="2"/>
      </rPr>
      <t>warunki przyłączenia / grid connection conditions issued by PSE</t>
    </r>
    <r>
      <rPr>
        <sz val="11"/>
        <rFont val="Gill Sans MT"/>
        <family val="2"/>
        <scheme val="minor"/>
      </rPr>
      <t xml:space="preserve"> and annexes
The Bidder shall deliver a complete simulation model (including BESS characteristics and “Services Système” controller) and shall provide all necessary support, including but not limited to supplying documentation, data, and timely responses to technical queries from the Client and/or the TSO.</t>
    </r>
  </si>
  <si>
    <t>D.5</t>
  </si>
  <si>
    <t>Ground conditions</t>
  </si>
  <si>
    <r>
      <rPr>
        <sz val="10"/>
        <rFont val="Gill Sans MT"/>
        <family val="2"/>
        <scheme val="major"/>
      </rPr>
      <t xml:space="preserve">The geotechnical conditions shall be based on the Project Building Permit and any site-specific geotechnical investigations. According to the Building Permit, ground-water conditions are classified as simple and the Project is classified under the first geotechnical category. The Bidder shall verify the ground conditions, soil bearing capacity, groundwater level and foundation requirements during detailed design, and shall carry out earthworks preferably during dry weather while protecting excavations from adverse weather conditions.
</t>
    </r>
    <r>
      <rPr>
        <sz val="10"/>
        <color rgb="FF000000"/>
        <rFont val="Gill Sans MT"/>
        <family val="2"/>
        <scheme val="major"/>
      </rPr>
      <t xml:space="preserve">
The Bidder shall take these indicative conditions into account for its tender design assumptions.Final design shall be based on the Project Building Permit, technical design and any updated site-specific geotechnical investigations. The Bidder shall remain responsible for verifying ground conditions, for developing appropriate foundation solutions, and for interpreting the information provided by the Employer.
</t>
    </r>
  </si>
  <si>
    <t>D.6.a</t>
  </si>
  <si>
    <t>Planning and environmental compliance</t>
  </si>
  <si>
    <r>
      <t xml:space="preserve">The Bidder shall undertake all works in compliance with the planning and environmental authorisations applicable in </t>
    </r>
    <r>
      <rPr>
        <sz val="10"/>
        <rFont val="Gill Sans MT"/>
        <family val="2"/>
      </rPr>
      <t>Poland,</t>
    </r>
    <r>
      <rPr>
        <sz val="11"/>
        <rFont val="Gill Sans MT"/>
        <family val="2"/>
        <scheme val="minor"/>
      </rPr>
      <t xml:space="preserve"> including but not limited to (where applicable) the </t>
    </r>
    <r>
      <rPr>
        <sz val="10"/>
        <rFont val="Gill Sans MT"/>
        <family val="2"/>
      </rPr>
      <t>Building Permit</t>
    </r>
    <r>
      <rPr>
        <sz val="11"/>
        <rFont val="Gill Sans MT"/>
        <family val="2"/>
        <scheme val="minor"/>
      </rPr>
      <t xml:space="preserve"> issued under the </t>
    </r>
    <r>
      <rPr>
        <sz val="10"/>
        <rFont val="Gill Sans MT"/>
        <family val="2"/>
      </rPr>
      <t>Polish Building Law,</t>
    </r>
    <r>
      <rPr>
        <sz val="11"/>
        <rFont val="Gill Sans MT"/>
        <family val="2"/>
        <scheme val="minor"/>
      </rPr>
      <t xml:space="preserve"> and the </t>
    </r>
    <r>
      <rPr>
        <sz val="10"/>
        <rFont val="Gill Sans MT"/>
        <family val="2"/>
      </rPr>
      <t>Environemental Approuval</t>
    </r>
    <r>
      <rPr>
        <sz val="11"/>
        <rFont val="Gill Sans MT"/>
        <family val="2"/>
        <scheme val="minor"/>
      </rPr>
      <t xml:space="preserve"> issued under </t>
    </r>
    <r>
      <rPr>
        <sz val="10"/>
        <rFont val="Gill Sans MT"/>
        <family val="2"/>
      </rPr>
      <t>Polish environmental law</t>
    </r>
    <r>
      <rPr>
        <sz val="11"/>
        <rFont val="Gill Sans MT"/>
        <family val="2"/>
        <scheme val="minor"/>
      </rPr>
      <t xml:space="preserve"> (including </t>
    </r>
    <r>
      <rPr>
        <sz val="10"/>
        <rFont val="Gill Sans MT"/>
        <family val="2"/>
      </rPr>
      <t>the conditions of the environmental decision  and fire-safety requirements applicable to</t>
    </r>
    <r>
      <rPr>
        <sz val="11"/>
        <rFont val="Gill Sans MT"/>
        <family val="2"/>
        <scheme val="minor"/>
      </rPr>
      <t xml:space="preserve"> battery </t>
    </r>
    <r>
      <rPr>
        <sz val="10"/>
        <rFont val="Gill Sans MT"/>
        <family val="2"/>
      </rPr>
      <t>storage in Poland).</t>
    </r>
    <r>
      <rPr>
        <sz val="11"/>
        <rFont val="Gill Sans MT"/>
        <family val="2"/>
        <scheme val="minor"/>
      </rPr>
      <t xml:space="preserve">
The Bidder shall ensure compliance with all conditions specified in the relevant </t>
    </r>
    <r>
      <rPr>
        <sz val="10"/>
        <rFont val="Gill Sans MT"/>
        <family val="2"/>
      </rPr>
      <t>Polish administrative decisions and permits,</t>
    </r>
    <r>
      <rPr>
        <sz val="11"/>
        <rFont val="Gill Sans MT"/>
        <family val="2"/>
        <scheme val="minor"/>
      </rPr>
      <t xml:space="preserve"> environmental studies (including impact assessment and risk assessment, where required), and any commitments made during the permitting process (where applicable).</t>
    </r>
  </si>
  <si>
    <t>D.6.b</t>
  </si>
  <si>
    <t>Approvals, permits and authority interfaces</t>
  </si>
  <si>
    <r>
      <rPr>
        <sz val="10"/>
        <rFont val="Gill Sans MT"/>
        <family val="2"/>
      </rPr>
      <t xml:space="preserve">Without limiting its obligations under the Contract, the Bidder shall provide the Employer with all documentation required to apply for or satisfy the conditions of the permits, and shall obtain all approvals required for construction, notably construction certificates, importation and transportation permits, permits to transport, release or dispose of chemicals and effluents, and any building-related approvals. The Bidder shall also obtain all safety approvals required by the competent authorities for the construction and energisation of its installation, the approvals relating to earthing, power measurement and electrical protection, and all environmental approvals.
 TSO grid connection conditions (PSE, July 2024): the Bidder shall support the Employer in the performance of the connection agreement with PSE S.A., including the agreement of equipment and object codes with the Operator at the design stage (station code, switchgear code, bay code, busbar system codes, connection codes, line codes, transformer codes, Storage Facility code and codes of compensating devices), and the agreement of the design documentation, protection concept and setting cards prior to implementation.
</t>
    </r>
    <r>
      <rPr>
        <sz val="10"/>
        <color rgb="FFED7D31"/>
        <rFont val="Gill Sans MT"/>
        <family val="2"/>
      </rPr>
      <t xml:space="preserve">
</t>
    </r>
    <r>
      <rPr>
        <sz val="10"/>
        <color rgb="FFFF0000"/>
        <rFont val="Gill Sans MT"/>
        <family val="2"/>
      </rPr>
      <t xml:space="preserve">In the event of any amendment to the building permit and/or the connection conditions, including any necessary changes to ancillary designs relating to the Project (water supply, fire safety, or any other ancillary works), the Tenderer shall prepare and provide all documents required for such amendments.
</t>
    </r>
  </si>
  <si>
    <t>D.7</t>
  </si>
  <si>
    <t>Health, safety and environment</t>
  </si>
  <si>
    <r>
      <t xml:space="preserve">The Bidder shall be responsible for managing the Health, Safety and Environment (HSE) of its works on site and shall perform the works in full compliance with the </t>
    </r>
    <r>
      <rPr>
        <sz val="10"/>
        <rFont val="Gill Sans MT"/>
        <family val="2"/>
      </rPr>
      <t>Polish Labour</t>
    </r>
    <r>
      <rPr>
        <sz val="11"/>
        <rFont val="Gill Sans MT"/>
        <family val="2"/>
        <scheme val="minor"/>
      </rPr>
      <t xml:space="preserve"> Code </t>
    </r>
    <r>
      <rPr>
        <sz val="10"/>
        <rFont val="Gill Sans MT"/>
        <family val="2"/>
      </rPr>
      <t xml:space="preserve"> and BHP regulations,</t>
    </r>
    <r>
      <rPr>
        <sz val="11"/>
        <rFont val="Gill Sans MT"/>
        <family val="2"/>
        <scheme val="minor"/>
      </rPr>
      <t xml:space="preserve"> the </t>
    </r>
    <r>
      <rPr>
        <sz val="10"/>
        <rFont val="Gill Sans MT"/>
        <family val="2"/>
      </rPr>
      <t>Polish Environmental Protection Law,</t>
    </r>
    <r>
      <rPr>
        <sz val="11"/>
        <rFont val="Gill Sans MT"/>
        <family val="2"/>
        <scheme val="minor"/>
      </rPr>
      <t xml:space="preserve"> and all other applicable health, safety, and environmental laws and regulations (where applicable) &amp; the set of Health, Safety, and Environmental (HSE) requirements defined herein .
The Bidder shall:
- Cooperate with the Employer’s appointed </t>
    </r>
    <r>
      <rPr>
        <sz val="10"/>
        <rFont val="Gill Sans MT"/>
        <family val="2"/>
      </rPr>
      <t xml:space="preserve">safety coordinator </t>
    </r>
    <r>
      <rPr>
        <sz val="11"/>
        <rFont val="Gill Sans MT"/>
        <family val="2"/>
        <scheme val="minor"/>
      </rPr>
      <t xml:space="preserve">and comply with all safety coordination requirements applicable under </t>
    </r>
    <r>
      <rPr>
        <sz val="10"/>
        <rFont val="Gill Sans MT"/>
        <family val="2"/>
      </rPr>
      <t>Polish</t>
    </r>
    <r>
      <rPr>
        <sz val="11"/>
        <rFont val="Gill Sans MT"/>
        <family val="2"/>
        <scheme val="minor"/>
      </rPr>
      <t xml:space="preserve"> law.
- Prepare and implement a </t>
    </r>
    <r>
      <rPr>
        <sz val="10"/>
        <rFont val="Gill Sans MT"/>
        <family val="2"/>
      </rPr>
      <t>site waste management plan,</t>
    </r>
    <r>
      <rPr>
        <sz val="11"/>
        <rFont val="Gill Sans MT"/>
        <family val="2"/>
        <scheme val="minor"/>
      </rPr>
      <t xml:space="preserve"> ensuring safe disposal and recycling in accordance with the </t>
    </r>
    <r>
      <rPr>
        <sz val="10"/>
        <rFont val="Gill Sans MT"/>
        <family val="2"/>
      </rPr>
      <t>Polish Waste Act and the Environmental Protection Law,</t>
    </r>
    <r>
      <rPr>
        <sz val="11"/>
        <rFont val="Gill Sans MT"/>
        <family val="2"/>
        <scheme val="minor"/>
      </rPr>
      <t xml:space="preserve"> and shall utilise recycling facilities and other sustainable methods where appropriate.
- Ensure safe handling and disposal of all waste generated during its works.
- Participate in all required safety and risk assessment workshops, including hazard identification, operational risk analysis, and compliance with </t>
    </r>
    <r>
      <rPr>
        <sz val="10"/>
        <rFont val="Gill Sans MT"/>
        <family val="2"/>
      </rPr>
      <t>Polish environmental permitting nand fire-safety</t>
    </r>
    <r>
      <rPr>
        <sz val="11"/>
        <rFont val="Gill Sans MT"/>
        <family val="2"/>
        <scheme val="minor"/>
      </rPr>
      <t xml:space="preserve"> requirements </t>
    </r>
    <r>
      <rPr>
        <sz val="10"/>
        <rFont val="Gill Sans MT"/>
        <family val="2"/>
      </rPr>
      <t>applicable to BESS</t>
    </r>
    <r>
      <rPr>
        <sz val="11"/>
        <rFont val="Gill Sans MT"/>
        <family val="2"/>
        <scheme val="minor"/>
      </rPr>
      <t xml:space="preserve"> and applicable industry best practices.
- Ensure the presence on site of suitably competent and authorised personnel, holding the required electrical certification from the commencement of works until handover.
- Provide evidence of competency and certifications to demonstrate compliance with these requirements.
</t>
    </r>
    <r>
      <rPr>
        <sz val="10"/>
        <rFont val="Gill Sans MT"/>
        <family val="2"/>
        <scheme val="major"/>
      </rPr>
      <t xml:space="preserve">-Submit all required documentation—including risk assessments, compliance records, and site layout plans—and must demonstrate effective implementation and adherence to applicable laws, standards, and project-specific safety protocols at all times.
</t>
    </r>
  </si>
  <si>
    <t>D.8.a</t>
  </si>
  <si>
    <t>Fire safety design</t>
  </si>
  <si>
    <t>With reference to [B.5], the Bidder shall consider fire, explosion, and other safety risks of the chosen battery modules and enclosure solution, both at module/rack level and as part of the site-wide fire safety design.
The Bidder shall describe its fire safety strategy, including measures for (i) fire prevention, (ii) fire suppression, (iii) fire containment, (iv) detection of hazardous/explosive gasses build-up and avoiding explosion, (v) first response and actions in event of fire/thermal runaway, and (vi) site access and egress for emergency response.
This strategy shall be underpinned by a fire safety risk assessment aiming to reduce risks to the lowest practicable level. This shall inform the Design Risk Assessment (a structured review of design hazards, their risks, and mitigation measures to be maintained through execution), the site-wide fire safety plan, and the Health &amp; Safety Plan.
The Bidder shall ensure that the design and construction of the site comply with all applicable fire safety standards and regulations, including but not limited to: Polish fire-safety and environmental regulations applicable to battery storage, the requirements of the Technical Inspection Office (UDT), the guidelines of the Państwowa Straż Pożarna (PSP) for occupational and emergency response, VdS / CFPA-E guidelines, NFPA 855, UL 9540, UL 9540A (cell, module and unit levels) and UL 1973.
The Bidder shall also:
- Design, supply, and construct all necessary fire walls, containment systems, and other fire safety mitigations identified in its fire and explosion risk assessments.
- Participate in fire risk safety meetings and workshops with the Employer, PSP (State Fire Service), and relevant stakeholders during detailed design, to validate its fire safety strategy, system design, and incident response planning.
- Be fully responsible for fire and explosion risks arising from its equipment and design, including oil-filled transformers, ensuring compliance withPolish regulations and industry best practice.
The Bidder shall describe in its offer how relevant certification and guidelines (INRS, APSAD R15, NFPA 855, UL9540/9540a, UL1973) are integrated into its overall fire safety strategy.</t>
  </si>
  <si>
    <t>D8.c</t>
  </si>
  <si>
    <t>Water tanks</t>
  </si>
  <si>
    <t>The Bidder shall provide the fire water supply in accordance with the Building Permit and approved fire safety design. The permitted design provides for two external hydrants connected to the local water network as firefighting water points. Any additional water storage tanks, if required by the detailed fire safety design, PSP / State Fire Service, or authority approval process, shall be identified, designed and included by the Bidder.</t>
  </si>
  <si>
    <t>D8.D</t>
  </si>
  <si>
    <t>Site accessibility</t>
  </si>
  <si>
    <t>Site access and emergency routes shall be designed in accordance with the Building Permit, approved fire safety design and Polish fire regulations. The Bidder shall provide hardened fire access roads, manoeuvring areas and gates allowing emergency services to access all BESS containers, PCS units, the GPO substation and firefighting water points, with dimensions and load-bearing capacity compliant with PSP / State Fire Service requirements.</t>
  </si>
  <si>
    <t>The Bidder shall provide evidence that site access roads, fire access routes, gates and manoeuvring areas comply with the Building Permit, approved fire safety design and State Fire Service requirements.</t>
  </si>
  <si>
    <t>D.9</t>
  </si>
  <si>
    <t>Battery enclosure thermal management system design</t>
  </si>
  <si>
    <t>The Bidder shall design and suitably size the thermal management system such that the battery modules and other equipment remain operational within the operating temperature range up to EOL of the battery for the ambient conditions of the site according to all duty cycle and utilisation requirements described in section [C.13], most notably the ability on occasions to be able to provide 2 complete cycles back-to-back at rated power without pause.</t>
  </si>
  <si>
    <t>D.10</t>
  </si>
  <si>
    <t>Cybersecurity</t>
  </si>
  <si>
    <r>
      <t xml:space="preserve">The control and monitoring system shall be designed with adequate protection from the threat of software cyber-attacks and industrial sabotage in accordance with relevant standards such as IEC 62443, IEC 62531, ISO 27000, ISO 27002 and ISO 27019. The Bidder's cyber-security solution shall include a combination of defence techniques such as antivirus software, industrial firewalls, creation of zones to reduce vulnerabilities, functionality for different authorisation levels for named users, 2-stage verification, etc.
If the Bidder has specific cyber-security requirements for the Employer or other stakeholders, this shall be set out in its response.
The Bidder shall ensure that the control, monitoring and communication systems of the BESS are designed and implemented in full compliance with the latest version of the </t>
    </r>
    <r>
      <rPr>
        <sz val="10"/>
        <rFont val="Gill Sans MT"/>
        <family val="2"/>
      </rPr>
      <t>telecontrol connection requirements (IRiESP and PSE technical standards)</t>
    </r>
    <r>
      <rPr>
        <sz val="11"/>
        <rFont val="Gill Sans MT"/>
        <family val="2"/>
        <scheme val="minor"/>
      </rPr>
      <t xml:space="preserve"> provided by the Transmission System Operator </t>
    </r>
    <r>
      <rPr>
        <sz val="10"/>
        <rFont val="Gill Sans MT"/>
        <family val="2"/>
      </rPr>
      <t>(PSE).</t>
    </r>
    <r>
      <rPr>
        <sz val="11"/>
        <rFont val="Gill Sans MT"/>
        <family val="2"/>
        <scheme val="minor"/>
      </rPr>
      <t xml:space="preserve"> The Bidder shall provide all necessary hardware, software, and interface protocols to enable proper integration with </t>
    </r>
    <r>
      <rPr>
        <sz val="10"/>
        <rFont val="Gill Sans MT"/>
        <family val="2"/>
      </rPr>
      <t>PSE’s</t>
    </r>
    <r>
      <rPr>
        <sz val="11"/>
        <rFont val="Gill Sans MT"/>
        <family val="2"/>
        <scheme val="minor"/>
      </rPr>
      <t xml:space="preserve"> telecontrol system, including testing and commissioning in accordance with </t>
    </r>
    <r>
      <rPr>
        <sz val="10"/>
        <rFont val="Gill Sans MT"/>
        <family val="2"/>
      </rPr>
      <t>PSE</t>
    </r>
    <r>
      <rPr>
        <sz val="11"/>
        <rFont val="Gill Sans MT"/>
        <family val="2"/>
        <scheme val="minor"/>
      </rPr>
      <t xml:space="preserve"> requirements. </t>
    </r>
  </si>
  <si>
    <t xml:space="preserve">Bidder to describe its cyber-security strategy/solution, including any Employer requirements. </t>
  </si>
  <si>
    <t>D.11</t>
  </si>
  <si>
    <t>Design flexibility &amp; repowering</t>
  </si>
  <si>
    <t>Notwithstanding the Owner's intended use and BOL energy capacity sizing as described in C.1 &amp; C.5, the Owner seeks to build in flexibility in the BESS solution to repower or augment energy capacity in the future should this be economically desireable to do so. Bidder shall design the BESS with a view to allow flexibility for augmentation of energy capacity in future years of operation with minimal modifications and disruption of the plant. The Bidder shall provide a high-level outline of how its proposed system solution is designed/constructed with future flexiblity for augmentation in mind. This can be across all disciplines, for example, civil, electrical, mechanical, structural and control, and can include:
- Consideration of space for installing new containers in the future, particularly where a rack enclosure design solution is used for the batteries.
- Details of augmentation flexibility built into the electrical system design, considering elements such as the DC busbar, cabling, earthing, etc. If the proposed augmentation solution impacts the electrical system design of the existing plant, such as change in fault levels, this shall be detailed by the Bidder.
- Details of augmentation flexibility built into the BMS and BESS control system to accommodate new battery modules, and how string matching is planned to be performed.
The Bidder shall provide schematic layouts and concept electrical single-line diagrams showing the original system and the augmentation solution. The Bidder will also be required to demonstrate the augmentation capability of their proposed solution in the design documentation submitted at that time.</t>
  </si>
  <si>
    <t xml:space="preserve">Bidder to provide high-level outline on its design for augmentation in the future, including any Owner requirements. </t>
  </si>
  <si>
    <t>D.12</t>
  </si>
  <si>
    <t>Construction reporting</t>
  </si>
  <si>
    <t>The Bidder shall provide a weekly progress report during construction, an updated list of subcontractors, and all test sheets and commissioning procedures at the latest two (2) months before the start of commissioning.</t>
  </si>
  <si>
    <t>E</t>
  </si>
  <si>
    <t>Commissioning, Testing &amp; Acceptance</t>
  </si>
  <si>
    <t>E.1</t>
  </si>
  <si>
    <t>Factory acceptance testing</t>
  </si>
  <si>
    <r>
      <rPr>
        <sz val="10"/>
        <color rgb="FF171D3D"/>
        <rFont val="Gill Sans MT"/>
        <family val="2"/>
        <scheme val="major"/>
      </rPr>
      <t>The Bidder is expected to ensure FATs / type testing is conducted at the suppliers premises on components/equipment being delivered under the Bidder's scope of supply and shall attend/witness testing where define</t>
    </r>
    <r>
      <rPr>
        <sz val="10"/>
        <rFont val="Gill Sans MT"/>
        <family val="2"/>
        <scheme val="major"/>
      </rPr>
      <t xml:space="preserve">d in the approved Inspection and Testing Plan (I&amp;TP).  The Employer may elect to attend some of these FAT's at their own cost.
The Bidder shall perform Factory Acceptance Tests (FAT) or type testing on all major equipment items. FAT documentation or evidence of type testing shall be provided to the Employer prior to energisation. With reference to the specified services listed in [C.1], This shall include appropriate type testing or FATs to demonstrate the capability of the PCSs for provision of grid-forming roles (where required).
</t>
    </r>
    <r>
      <rPr>
        <sz val="10"/>
        <color rgb="FF171D3D"/>
        <rFont val="Gill Sans MT"/>
        <family val="2"/>
        <scheme val="major"/>
      </rPr>
      <t xml:space="preserve">
</t>
    </r>
  </si>
  <si>
    <t>E.2</t>
  </si>
  <si>
    <t xml:space="preserve">Mechanical and Electrical Works Completion </t>
  </si>
  <si>
    <t xml:space="preserve">The Bidder shall verify the installed/constructed works have been satisfactorily QA/QC checked and accepted for energisation/commissioning and shall issue to the Employer, documentation to confirm the same. This documentation pack shall be issued prior to any commissioning of the related plant and shall confirm the Bidder agrees the plant/equipment is safe to commence commissioning. See additionnal information in CTC.2 and CTC.3.
</t>
  </si>
  <si>
    <t>E.3.a</t>
  </si>
  <si>
    <t>Commissioning</t>
  </si>
  <si>
    <r>
      <t xml:space="preserve">The Bidder shall submit for the Employers approval, their plan for commissioning of the works in the form of an Inspection and Testing Plan (I&amp;TP).
This plan shall define cold commissioning and checks (without power), "warm" commissioning and testing (with auxiliary power assumed to be sourced either via the new auxiliary supply or as a temporary arrangement temporary auxiliary supply provided by the Employer or Bidder) and hot commissioning and testing (with full grid connection).
The Bidder shall ensure adequate resources are available and mobilised to support commissioning progress in more than one area where necessary, and shall optimise the commissioning programme, identifying areas when commissioning activities can run in parallel. 
The plant shall be suitably commissioned so as to demonstrate all component parts are operating satisfactorily and within the design parameters defined.
Commissioning is expected to start at component level and progress to sub-systems and systems until such time as the full scope of supply has been proven and is ready for Tests on Completion. 
The commissioning process shall include all tests required under </t>
    </r>
    <r>
      <rPr>
        <sz val="10"/>
        <rFont val="Gill Sans MT"/>
        <family val="2"/>
      </rPr>
      <t>Polish</t>
    </r>
    <r>
      <rPr>
        <sz val="11"/>
        <rFont val="Gill Sans MT"/>
        <family val="2"/>
        <scheme val="minor"/>
      </rPr>
      <t xml:space="preserve"> regulations and grid codes, including but not limited to:
- </t>
    </r>
    <r>
      <rPr>
        <sz val="10"/>
        <rFont val="Gill Sans MT"/>
        <family val="2"/>
      </rPr>
      <t xml:space="preserve">PSE </t>
    </r>
    <r>
      <rPr>
        <sz val="11"/>
        <rFont val="Gill Sans MT"/>
        <family val="2"/>
        <scheme val="minor"/>
      </rPr>
      <t xml:space="preserve">connection and acceptance tests 
- Compliance with </t>
    </r>
    <r>
      <rPr>
        <sz val="10"/>
        <rFont val="Gill Sans MT"/>
        <family val="2"/>
      </rPr>
      <t>PN-EN</t>
    </r>
    <r>
      <rPr>
        <sz val="11"/>
        <rFont val="Gill Sans MT"/>
        <family val="2"/>
        <scheme val="minor"/>
      </rPr>
      <t xml:space="preserve"> 50549-2, </t>
    </r>
    <r>
      <rPr>
        <sz val="10"/>
        <rFont val="Gill Sans MT"/>
        <family val="2"/>
      </rPr>
      <t>PN-EN 61936-1 and PN-HD 60364,</t>
    </r>
    <r>
      <rPr>
        <sz val="11"/>
        <rFont val="Gill Sans MT"/>
        <family val="2"/>
        <scheme val="minor"/>
      </rPr>
      <t xml:space="preserve"> and EU Regulation (RfG), and
- Any additional tests required by the Transmission or Distribution System Operator.
Commissioning records shall be compiled by the Bidder and submitted to the Employer, to the grid operator </t>
    </r>
    <r>
      <rPr>
        <sz val="10"/>
        <rFont val="Gill Sans MT"/>
        <family val="2"/>
      </rPr>
      <t>(PSE),</t>
    </r>
    <r>
      <rPr>
        <sz val="11"/>
        <rFont val="Gill Sans MT"/>
        <family val="2"/>
        <scheme val="minor"/>
      </rPr>
      <t xml:space="preserve"> and other relevant authorities for acceptance prior to Take Over.</t>
    </r>
    <r>
      <rPr>
        <sz val="10"/>
        <rFont val="Gill Sans MT"/>
        <family val="2"/>
      </rPr>
      <t xml:space="preserve">
</t>
    </r>
  </si>
  <si>
    <t>E.3.b</t>
  </si>
  <si>
    <t>Test conditions, metering and data sampling</t>
  </si>
  <si>
    <t>All tests on completion shall be carried out under the minimal following conditions :
- All power measurements shall be taken at the Point of Connection (POC), with a sampling and recording granularity of 100 ms or shorter, using measurement equipment of class 0.2s. The stated tolerances already include the measurement error margins.
- Metering equipment is provided by the Employer and shall be integrated by the Bidder with the BESS PPC/SCADA. Data sampling shall be at 1 second for most signals and at 100 to 200 ms for critical control data (power quality meters, inverters), and at 50 ms for active power, frequency and setpoints during the FCR, aFRR and step tests.
- Standard Test Conditions: ambient temperature up to +/-35 degC; guaranteed or nominal active power Pmax (MWac); nominal reactive power -0.35 x Pmax / +0.32 x Pmax Mvar.
- Quantities recorded at the POC: frequency, voltage, active power, reactive power, imported and exported energy. Quantities recorded from the PPC/SCADA: system and unit state of charge, active power setpoint, reactive power setpoint.
- Accuracy: in steady state, the difference between the active power setpoint and the active power measured at the POC shall not exceed +/-(Psetpoint x 0.006 + 0.2) MW for setpoints of 10 MW and above, and +/-3% of the setpoint below 10 MW. One (1) second is allowed after a setpoint is issued for the steady state to be reached.
- All data shall be recorded and timestamped with a minimum resolution of three (3) decimal places.
- Ramp rates shall be as required by the applicable grid code for each test; where a test requires a ramp rate higher than that allowed by the grid code, the Employer shall seek the approval of the TSO, failing which the maximum grid code ramp rate shall apply.
- The Bidder shall develop a detailed test programme, to be discussed and agreed with the Employer at least three (3) months before any testing is carried out on site.</t>
  </si>
  <si>
    <r>
      <t xml:space="preserve">If not compliant with these requirements, Bidder to record deviations from these requirements.
</t>
    </r>
    <r>
      <rPr>
        <sz val="10"/>
        <color theme="6"/>
        <rFont val="Gill Sans MT"/>
        <family val="2"/>
        <scheme val="major"/>
      </rPr>
      <t>Bidder to confirm that its PPC/SCADA and data logging can record all listed quantities at the required sampling rates and resolution, and to state any limitation.</t>
    </r>
  </si>
  <si>
    <t>Detailed test programme and description of the data acquisition chain (sampling rates, metering classes, storage and export formats).</t>
  </si>
  <si>
    <t>E.4</t>
  </si>
  <si>
    <t xml:space="preserve">Tests on Completion </t>
  </si>
  <si>
    <r>
      <t xml:space="preserve">The Bidder shall perform a suite of Site Acceptance Testing (SAT) on the completed plant once all the equipment is commissioned and relevant electrical BoP tests are complete. The following tests shall be successfully completed to achieve Take Over under the contract (some of these tests may be combined where appropriate):
- All necessary tests to verify the plant is electrically and mechanically complete, including cable insulation tests, earthing system tests, LV and HV tests and tests to verify proper operation of the circuit breakers, relays and other electrical BoP. 
- All necessary tests (such as plate bearing tests) and inspections to verify the civil BoP works are complete to the specification.
- All relevant grid compliance testing as described in [E.5], including controlling and running tests where appropriate
- Visual inspection of the plant by the Employer (or its representative).
- Energy capacity testing to verify the usable energy capacity set out in [C.5], &amp; Round-trip efficiency testing as described in [C.8]
- Active power testing, including accuracy of control at 5%, 10%, 25%, 50% and 100% rated power
- Reactive power testing against the requirements set out in [C.2] at 0%, 10%, 25%, 50% and 100% of rated active power (where not already covered by grid compliance testing)
-Power limits: the BESS shall reject setpoints beyond +/-100% Nominal Active Power (setpoints of +/-130% are instructed during the test) and shall not exceed the import/export capacity of the connection agreement at the POC.
- Ancillary services testing &amp; - FCR and aFRR prequalification: as described to in [E.6].
- All relevant route-to-market provider testing &amp; Three-day trial run as described in [E.7]
- Demonstration of grid forming capability of PCSs, to the extent agreed prior to any future upgrades [C.1]
- Auxiliary loads testing (when BESS is at standby and at rated power and to include both consumption from the auxiliary supply and the consumption taken directly by any components (e.g. PCSs) from the main supply).
-Self-discharge: the BESS charged to maximum SoC, shut down for the agreed measurement period (1 to 24 h) and recharged, the cumulative recharged energy being recorded as the self-discharge.
- Testing of SoC measurement accuracy
- Response time testing (using step change input frequency or setpoint commands)
- Thermal management system testing (with reference to the most extreme thermal case set out in [C.13])
- Reliability test, showing that the Bidder's plant works consistently and without faults for a period of at least 48 hours under normal usage conditions.
- Loss of grid tests to confirm proper functioning of switchgear, back-up auxiliary power supplies.
- Emergency stop tests to confirm proper functioning of emergency stop buttons.
- Site-wide integrated fire alarm system testing, including both local and remote alarm functions, in accordance with </t>
    </r>
    <r>
      <rPr>
        <sz val="10"/>
        <rFont val="Gill Sans MT"/>
        <family val="2"/>
      </rPr>
      <t>State Fire Service</t>
    </r>
    <r>
      <rPr>
        <sz val="11"/>
        <rFont val="Gill Sans MT"/>
        <family val="2"/>
        <scheme val="minor"/>
      </rPr>
      <t xml:space="preserve"> requirements.
Each test shall be the subject of a test report including a description of the test, the recorded data and graphs demonstrating compliance with the pass criteria. Failure of any test shall be remedied and the test repeated at the Bidder's cost.
All commissioning and SAT documentation shall be provided to the Employer and to the relevant authorities (including </t>
    </r>
    <r>
      <rPr>
        <sz val="10"/>
        <rFont val="Gill Sans MT"/>
        <family val="2"/>
      </rPr>
      <t>PSE,</t>
    </r>
    <r>
      <rPr>
        <sz val="11"/>
        <rFont val="Gill Sans MT"/>
        <family val="2"/>
        <scheme val="minor"/>
      </rPr>
      <t xml:space="preserve"> where applicable) as a condition for Take Over.</t>
    </r>
  </si>
  <si>
    <t>E.5</t>
  </si>
  <si>
    <t>Grid compliance testing</t>
  </si>
  <si>
    <t xml:space="preserve">The Bidder shall be fully responsible for coordinating, performing, and successfully passing all grid compliance tests as described in [C.2] and in accordance with the Grid Connection Agreement, the Grid Code, and all applicable technical rules and standards.
The Bidder shall:
- Prepare all required artificial test injection profiles and operational modes needed to meet compliance obligations.
- Provide all necessary information, test data, technical documentation, and technical assistance required to perform the tests.
- Take the lead on liaising with the Transmission System Operator (TSO), including submission of all studies and documentation required for testing, and ensure successful completion of the compliance process up to and including Final Operational Notification (FON).
- Carry out all troubleshooting and corrective works necessary in case of failure attributable to its equipment, ensuring issues are rectified and retested without additional cost to the Employer.
- Produce and deliver all required reports and studies (e.g. EMT, RMS, DSS) as required by the TSO.
Grid compliance testing shall include, without limitation:
- All tests required under the PSE grid connection process (connection and commissioning acceptance tests).The Bidder shall refer to the full TSO grid connection conditions   for the complete set of requirements and shall comply with them in their entirety : 
   - tests of the installed active power, voltage and reactive power control systems, including remote control and voice communication, to be carried out no later than thirty (30) days after the first injection of energy into the network;
   - measurements and tests confirming correct operation of the plant against the connection conditions, to be carried out within one (1) year of the start-up of the Storage Facility;
    - individual tests of the Storage Facility and group tests covering all facilities connected to the busbar bridge, in accordance with a scope, programme and schedule agreed with the Operator;
   - participation of an independent expert company, agreed between the Operator and the User, which shall not have been involved in any works on the construction of the Storage Facility.
    -Until the remote control systems are in place and tested, the Bidder shall be able to execute the Operator's dispatching commands locally from the Storage Facility.
- Compliance with PN-EN 50549-2, PN-EN 61936-1 and PN-HD 60364, and EU Regulation 2016/631 (Requirements for Generators – RfG).
- Any additional tests required by the relevant grid operator for the specific connection point.
The above Tests shall be undertaken in accordance with, and as may be updated from time to time, the grid connection conditions (without limitation).
</t>
  </si>
  <si>
    <t>E.6</t>
  </si>
  <si>
    <t>Ancillary services testing</t>
  </si>
  <si>
    <r>
      <t xml:space="preserve">The Bidder shall ensure the project meets the requirements to satisfactorily demonstrate evidence of the BESS's capability to provide ancillary services to the </t>
    </r>
    <r>
      <rPr>
        <sz val="10"/>
        <rFont val="Gill Sans MT"/>
        <family val="2"/>
      </rPr>
      <t>Polish</t>
    </r>
    <r>
      <rPr>
        <sz val="11"/>
        <rFont val="Gill Sans MT"/>
        <family val="2"/>
        <scheme val="minor"/>
      </rPr>
      <t xml:space="preserve"> Transmission System Operator </t>
    </r>
    <r>
      <rPr>
        <sz val="10"/>
        <rFont val="Gill Sans MT"/>
        <family val="2"/>
      </rPr>
      <t>(PSE),</t>
    </r>
    <r>
      <rPr>
        <sz val="11"/>
        <rFont val="Gill Sans MT"/>
        <family val="2"/>
        <scheme val="minor"/>
      </rPr>
      <t xml:space="preserve"> including but not limited to Frequency Containment Reserve (FCR), automatic Frequency Restoration Reserve (aFRR), manual Frequency Restoration Reserve (mFRR), by passing the relevant compliance tests as required by </t>
    </r>
    <r>
      <rPr>
        <sz val="10"/>
        <rFont val="Gill Sans MT"/>
        <family val="2"/>
      </rPr>
      <t>PSE</t>
    </r>
    <r>
      <rPr>
        <sz val="11"/>
        <rFont val="Gill Sans MT"/>
        <family val="2"/>
        <scheme val="minor"/>
      </rPr>
      <t xml:space="preserve"> or the RTM Provider.
This shall be evidenced through the Bidder securing a signed Independent Technical Expert (ITE) certificate for these tests as required by the Employer.
This shall be evidenced through submission of the results of </t>
    </r>
    <r>
      <rPr>
        <sz val="10"/>
        <rFont val="Gill Sans MT"/>
        <family val="2"/>
      </rPr>
      <t>PSE</t>
    </r>
    <r>
      <rPr>
        <sz val="11"/>
        <rFont val="Gill Sans MT"/>
        <family val="2"/>
        <scheme val="minor"/>
      </rPr>
      <t xml:space="preserve"> compliance tests and any required technical certifications in accordance with </t>
    </r>
    <r>
      <rPr>
        <sz val="10"/>
        <rFont val="Gill Sans MT"/>
        <family val="2"/>
      </rPr>
      <t>PSE's</t>
    </r>
    <r>
      <rPr>
        <sz val="11"/>
        <rFont val="Gill Sans MT"/>
        <family val="2"/>
        <scheme val="minor"/>
      </rPr>
      <t xml:space="preserve"> qualification procedures.
The Bidder shall submit evidence of testing of any other ancillary service indicated as being provided by the solution as specified under [C.1].
</t>
    </r>
  </si>
  <si>
    <t>E.7</t>
  </si>
  <si>
    <t>Route-to-market provider testing</t>
  </si>
  <si>
    <r>
      <t xml:space="preserve">The Bidder shall support </t>
    </r>
    <r>
      <rPr>
        <sz val="10"/>
        <rFont val="Gill Sans MT"/>
        <family val="2"/>
      </rPr>
      <t>the Client's appointed</t>
    </r>
    <r>
      <rPr>
        <sz val="11"/>
        <rFont val="Gill Sans MT"/>
        <family val="2"/>
        <scheme val="minor"/>
      </rPr>
      <t xml:space="preserve"> route-to-market aggregator, to demonstrate proper communication and interface between the BESS EMS and the aggregator’s systems.</t>
    </r>
  </si>
  <si>
    <t>F</t>
  </si>
  <si>
    <t>Warranties, maintenance and service</t>
  </si>
  <si>
    <t>F.1</t>
  </si>
  <si>
    <t xml:space="preserve">Defects warranty
</t>
  </si>
  <si>
    <r>
      <t xml:space="preserve">The Bidder shall provide a defects warranty covering design, materials, workmanship, and installation for all equipment and works performed by it for a minimum period of two (2) years from Take Over.
In its response to the ITT, the Bidder shall provide:
- Details of standard warranties provided by it and/or its OEMs (if warranties are novated directly), including term, liability limits, exclusions, and transferability.
- Details of optional extended warranties beyond the initial period, and associated costs.
This contractual warranty shall apply without prejudice to any mandatory statutory warranties, liability regimes or remedies applicable under Polish law.
</t>
    </r>
    <r>
      <rPr>
        <sz val="11"/>
        <rFont val="Gill Sans MT"/>
        <family val="2"/>
        <scheme val="minor"/>
      </rPr>
      <t xml:space="preserve">
</t>
    </r>
    <r>
      <rPr>
        <sz val="10"/>
        <rFont val="Gill Sans MT"/>
        <family val="2"/>
        <scheme val="minor"/>
      </rPr>
      <t>A template for the Bidder’s response is provided in the “4 Warranties and LTSA” tab.</t>
    </r>
  </si>
  <si>
    <t xml:space="preserve">Defects Liability Warranty Schedule 
</t>
  </si>
  <si>
    <t>F.3</t>
  </si>
  <si>
    <t>Energy capacity warranty</t>
  </si>
  <si>
    <r>
      <t xml:space="preserve">The Bidder shall provide an energy capacity warranty for the batteries, covering a minimum period of two  years from Take Over, and taking into account the following:
- The use case and battery utilisation as described in [C.13] and [C.14], The warranty shall be valid for this use case, and shall not impose any additional restrictions on annual energy throughput beyond those already inherent in the use case.
- Usable energy capacity at rated power at the POC, measured in accordance with [C.5].
Capacity tests at Take Over and annually thereafter. 
In it's response to the ITT, as well as confirming compliance or otherwise with the above requirements, Bidder is asked to provide:
- Details of the standard capacity warranty provided by it/its OEMs (if novated), including term, liability limits, exclusions, and transferability.
- Details of any optional extended warranties beyond the initial warranty period, with associated costs.
- Mechanisms which would lead to adjustments of the energy capacity guarantee (e.g. throughput, average SOC, SOC range, depth of discharge, operating temperature, etc.).
-Three capacity-retention curves over the warranty period, corresponding to: 
 Base case: 1.5 cycles/day (≈548 cycles/year),
These curves shall show retained usable energy capacity at rated power at the POC, with explicit indication of the underlying assumptions (SOC range, DoD, operating temperature, etc.).
All warranties shall be enforceable under </t>
    </r>
    <r>
      <rPr>
        <sz val="10"/>
        <rFont val="Gill Sans MT"/>
        <family val="2"/>
      </rPr>
      <t>Polish</t>
    </r>
    <r>
      <rPr>
        <sz val="11"/>
        <rFont val="Gill Sans MT"/>
        <family val="2"/>
        <scheme val="minor"/>
      </rPr>
      <t xml:space="preserve"> law and without prejudice to statutory warranties applicable to the project.</t>
    </r>
  </si>
  <si>
    <t xml:space="preserve">To be provided in Tab 4 – Warranties &amp; LTSA (B. Capacity warranty) </t>
  </si>
  <si>
    <t>F.3b</t>
  </si>
  <si>
    <t>Energy capacity: Flexible Capacity  Warranty</t>
  </si>
  <si>
    <t>The Bidder shall provide a capacity warranty that incorporates a flexible mechanism for adjusting the permitted number of cycles (and/or other clearly stated parameters where applicable) over the warranted lifetime of the Battery Energy Storage System (BESS).
For the purpose of tender evaluation, the Employer requires only that the Bidder provides a standardised capacity-retention curves defined in [F.3], to enable transparent comparison of offers. The detailed flexible capacity warranty mechanism is not required at this tender stage, but the selected Bidder shall accept the principle and shall be required to propose and agree such a mechanism during contract negotiations.
Acceptable mechanisms may include:
- Carry-forward of unused cycles (formula-based adjustment);
- A rolling average utilization approach; or
- Another flexible method that provides equivalent or better outcomes.</t>
  </si>
  <si>
    <t>F.4</t>
  </si>
  <si>
    <t>Round-trip efficiency warranty</t>
  </si>
  <si>
    <r>
      <t>Bidder shall provide an RTE warranty for the BESS considering the following:
- The warranty shall be for the RTE at the POC as per the definition and measurement method as described in [C.8].
- The Bidder shall accommodate efficiencies as set out in [C.8].
- The first year warrantied RTE at POC is expected to be above</t>
    </r>
    <r>
      <rPr>
        <b/>
        <sz val="10"/>
        <rFont val="Gill Sans MT"/>
        <family val="2"/>
        <scheme val="major"/>
      </rPr>
      <t xml:space="preserve"> </t>
    </r>
    <r>
      <rPr>
        <b/>
        <sz val="10"/>
        <rFont val="Gill Sans MT (En-têtes)"/>
      </rPr>
      <t xml:space="preserve">[85%] </t>
    </r>
    <r>
      <rPr>
        <sz val="10"/>
        <rFont val="Gill Sans MT"/>
        <family val="2"/>
        <scheme val="major"/>
      </rPr>
      <t xml:space="preserve">net of all system losses and auxiliary loads.
- RTE tests shall be done at Taking Over and annually thereafter by the bidder 
In it's response to the ITT, Bidder shall provide details of: through-life RTE (degradation curve over term), warranty term (years), liability limits (cap on damages, exclusions, etc.).
4 Warranties and LTSA tab provides a template for Bidder's response. 
</t>
    </r>
  </si>
  <si>
    <t>Bidders to provide details on Round Trip Efficiency warranty</t>
  </si>
  <si>
    <t xml:space="preserve">To be provided in Tab 4 – Warranties &amp; LTSA (C. Round Trip Efficiency warranty) 
</t>
  </si>
  <si>
    <t>F.5.0</t>
  </si>
  <si>
    <t>The operation, maintenance and performance warranty service</t>
  </si>
  <si>
    <t>The operation, maintenance and performance warranty services for the Facilities shall be performed shall cover at minimum : 
• operation and maintenance services for the BESS and associated electrical infrastructure
• monitoring and reporting of system performance
• availability guarantees after the end of the Defect Notification Period
• battery energy capacity warranty and degradation management after the end of the Defect Notification Period
• round-trip efficiency warranty where applicable after the end of the Defect Notification Period
• execution of performance tests required under the warranty framework  after the end of the Defect Notification Period
• coordination with equipment manufacturers and management of OEM warranties. 
The Bidder shall confirm its acceptance in principle of this contractual framework and highlight any deviations in its tender response.</t>
  </si>
  <si>
    <t xml:space="preserve">Bidders to provide : - Details of its Poland-based maintenance capability (e.g. team size, hub locations etc.), along with overall MW/MWhs in operation.
- Details of the service and maintenance solution, including scope (in-fee, optional extra, not performed), term and associated costs.
- Details of optional extended service term beyond the initial service period, and associated costs. </t>
  </si>
  <si>
    <t xml:space="preserve">To be included in the technical offer
</t>
  </si>
  <si>
    <t>F.5.1</t>
  </si>
  <si>
    <t>Operations, Monitoring and Maintenance Services</t>
  </si>
  <si>
    <t xml:space="preserve">The Bidder shall provide a service and maintenance solution for the Facilities including:
• 24/7 monitoring through a Remote Operations Centre (ROC)
• alarm management, incident classification and remote diagnostics
• preventive maintenance of BESS equipment (battery system, PCS, HVAC, DC equipment), electrical infrastructure and SCADA/EMS
• corrective maintenance including troubleshooting, repair or replacement of defective equipment
• coordination with the Asset Owner, Aggregator and grid operator where required 
• operation and coordination of the substation supervision and remote control system (including interface with the grid operator supervision system where applicable, e.g. STS or equivalent telecontrol system)
• 24/7 on-call duty with qualified personnel available for incident response
</t>
  </si>
  <si>
    <t>Bidder to confirm compliance.</t>
  </si>
  <si>
    <t>F.5.2</t>
  </si>
  <si>
    <t xml:space="preserve">Maintenance Strategy </t>
  </si>
  <si>
    <t>The Bidder shall provide a description of its maintenance philosophy including:
• preventive maintenance principles for the main equipment of the Facilities
• corrective maintenance procedures and fault response approach
• indicative maintenance intervals for major systems
• coordination of maintenance activities with operational constraints of the Facilities
• continuous improvement based on operational experience and OEM recommendations Indicative maintenance intervals shall typically include:
       • continuous / daily remote monitoring 
       • periodic on-site inspections and routine preventive maintenance on a monthly, quarterly, semi-annual and annual basis depending on equipment type
      • biennial and five-yearly maintenance for selected HV equipment and protection systems where applicable The detailed maintenance programme shall be developed after contract award and submitted to the Owner during the mobilisation phase.</t>
  </si>
  <si>
    <t>F.5.3</t>
  </si>
  <si>
    <t xml:space="preserve">Operational Tools and Asset Management Systems </t>
  </si>
  <si>
    <t>The Asset Owner will provide the Computerised Maintenance Management System (CMMS) for the Facilities. TheContractor shall use and maintain this CMMS to support the O&amp;M services, including: 
• planning of preventive maintenance activities
• recording of corrective interventions
• tracking of asset history and maintenance records
• management of spare parts and consumables
• maintenance reporting and operational documentation
All maintenance activities, equipment interventions and relevant configuration changes shall be properly recorded in the CMMS.</t>
  </si>
  <si>
    <t>F.5.4</t>
  </si>
  <si>
    <t>Spare Parts and Consumables Strategy</t>
  </si>
  <si>
    <t>The Bidder shall define a spare parts strategy supporting the availability guarantees of the Facilities including:
• identification of critical spare parts
• spare parts supply and logistics arrangements
• indicative spare availability or minimum stock levels
• approach to obsolescence management for major components</t>
  </si>
  <si>
    <t>F.5.5</t>
  </si>
  <si>
    <t>High Voltage Substation Operation and Maintenance</t>
  </si>
  <si>
    <r>
      <rPr>
        <sz val="10"/>
        <color theme="1"/>
        <rFont val="Gill Sans MT"/>
        <family val="2"/>
        <scheme val="minor"/>
      </rPr>
      <t xml:space="preserve">TheContractor shall include within its service solution the operation and maintenance of the private HV substations associated with the Facilities. The indicative scope shall include inspection, testing and preventive maintenance of the main HV assets including:
• </t>
    </r>
    <r>
      <rPr>
        <b/>
        <sz val="10"/>
        <color theme="1"/>
        <rFont val="Gill Sans MT"/>
        <family val="2"/>
        <scheme val="minor"/>
      </rPr>
      <t>Power transformers and on-load tap changers</t>
    </r>
    <r>
      <rPr>
        <sz val="10"/>
        <color theme="1"/>
        <rFont val="Gill Sans MT"/>
        <family val="2"/>
        <scheme val="minor"/>
      </rPr>
      <t xml:space="preserve"> – oil monitoring and visual inspections typically annually, OLTC inspection typically every two (2) years, and major transformer inspections at longer intervals (typically five (5) to ten (10) years).
• </t>
    </r>
    <r>
      <rPr>
        <b/>
        <sz val="10"/>
        <color theme="1"/>
        <rFont val="Gill Sans MT"/>
        <family val="2"/>
        <scheme val="minor"/>
      </rPr>
      <t>Auxiliary transformers (TSA) and neutral grounding equipment</t>
    </r>
    <r>
      <rPr>
        <sz val="10"/>
        <color theme="1"/>
        <rFont val="Gill Sans MT"/>
        <family val="2"/>
        <scheme val="minor"/>
      </rPr>
      <t xml:space="preserve"> – periodic inspection and oil monitoring at longer intervals where applicable.
• </t>
    </r>
    <r>
      <rPr>
        <b/>
        <sz val="10"/>
        <color theme="1"/>
        <rFont val="Gill Sans MT"/>
        <family val="2"/>
        <scheme val="minor"/>
      </rPr>
      <t>HV circuit breakers</t>
    </r>
    <r>
      <rPr>
        <sz val="10"/>
        <color theme="1"/>
        <rFont val="Gill Sans MT"/>
        <family val="2"/>
        <scheme val="minor"/>
      </rPr>
      <t xml:space="preserve"> – functional checks periodically with major inspection or overhaul typically every five (5) years.
• </t>
    </r>
    <r>
      <rPr>
        <b/>
        <sz val="10"/>
        <color theme="1"/>
        <rFont val="Gill Sans MT"/>
        <family val="2"/>
        <scheme val="minor"/>
      </rPr>
      <t>HV disconnectors and earthing switches</t>
    </r>
    <r>
      <rPr>
        <sz val="10"/>
        <color theme="1"/>
        <rFont val="Gill Sans MT"/>
        <family val="2"/>
        <scheme val="minor"/>
      </rPr>
      <t xml:space="preserve"> – mechanical adjustment and electrical checks typically every two (2) years with detailed inspection at longer intervals.
• </t>
    </r>
    <r>
      <rPr>
        <b/>
        <sz val="10"/>
        <color theme="1"/>
        <rFont val="Gill Sans MT"/>
        <family val="2"/>
        <scheme val="minor"/>
      </rPr>
      <t>MV switchgear</t>
    </r>
    <r>
      <rPr>
        <sz val="10"/>
        <color theme="1"/>
        <rFont val="Gill Sans MT"/>
        <family val="2"/>
        <scheme val="minor"/>
      </rPr>
      <t xml:space="preserve"> – operational inspection periodically with detailed inspection typically every five (5) years.
• </t>
    </r>
    <r>
      <rPr>
        <b/>
        <sz val="10"/>
        <color theme="1"/>
        <rFont val="Gill Sans MT"/>
        <family val="2"/>
        <scheme val="minor"/>
      </rPr>
      <t>Protection and control systems</t>
    </r>
    <r>
      <rPr>
        <sz val="10"/>
        <color theme="1"/>
        <rFont val="Gill Sans MT"/>
        <family val="2"/>
        <scheme val="minor"/>
      </rPr>
      <t xml:space="preserve"> – protection testing and functional verification typically every two (2) years.
• </t>
    </r>
    <r>
      <rPr>
        <b/>
        <sz val="10"/>
        <color theme="1"/>
        <rFont val="Gill Sans MT"/>
        <family val="2"/>
        <scheme val="minor"/>
      </rPr>
      <t>DC supply systems (batteries and chargers)</t>
    </r>
    <r>
      <rPr>
        <sz val="10"/>
        <color theme="1"/>
        <rFont val="Gill Sans MT"/>
        <family val="2"/>
        <scheme val="minor"/>
      </rPr>
      <t xml:space="preserve"> – inspection annually and capacity testing typically every two (2) years.
• </t>
    </r>
    <r>
      <rPr>
        <b/>
        <sz val="10"/>
        <color theme="1"/>
        <rFont val="Gill Sans MT"/>
        <family val="2"/>
        <scheme val="minor"/>
      </rPr>
      <t>HV/MV cables, electrical connections and earthing systems</t>
    </r>
    <r>
      <rPr>
        <sz val="10"/>
        <color theme="1"/>
        <rFont val="Gill Sans MT"/>
        <family val="2"/>
        <scheme val="minor"/>
      </rPr>
      <t xml:space="preserve"> – periodic inspection and thermographic checks typically annually. 
Maintenance activities shall include visual inspections, functional checks, electrical testing, thermographic inspections and oil analysis where applicable. Maintenance intervals shall follow OEM recommendations, regulatory requirements and Good Industry Practice.</t>
    </r>
  </si>
  <si>
    <t>F.5.6</t>
  </si>
  <si>
    <t>Training of the Employer's personnel</t>
  </si>
  <si>
    <t>The Bidder shall provide training of the Employer's and the O&amp;M personnel covering operation, safety, EMS/SCADA, fire safety procedures and first-level maintenance, before Taking Over and periodically thereafter. Training material and sessions shall be delivered in English (Polish for site safety training).</t>
  </si>
  <si>
    <t>F.6.1</t>
  </si>
  <si>
    <t xml:space="preserve">Availability and Performance Monitoring </t>
  </si>
  <si>
    <r>
      <t>Bidder shall provide an availability warranty for its supplied equipment and works. For the first two years under the Defects Notification Period this shall sit under the supply agreement, switching to the service and maintenance agreement thereafter(outside of the current tender scope):
The availability warranty shall include the following:
- Have a guaranteed availability of not less than</t>
    </r>
    <r>
      <rPr>
        <sz val="11"/>
        <color rgb="FFFF0000"/>
        <rFont val="Gill Sans MT"/>
        <family val="2"/>
        <scheme val="minor"/>
      </rPr>
      <t xml:space="preserve"> [98%]</t>
    </r>
    <r>
      <rPr>
        <sz val="11"/>
        <color theme="1"/>
        <rFont val="Gill Sans MT"/>
        <family val="2"/>
        <scheme val="minor"/>
      </rPr>
      <t xml:space="preserve"> including scheduled / unscheduled maintenance and annual testing and SOC balancing operations.
- Typical availability exclusions such as grid unavailability and force majeure.
- There shall be no carve-outs for spares procurement covered under the defects warranties. 
- Availability shall be calculated annually and shall be measured as a power-weighted availability for the plant, i.e.., available power over rated power for the period over which the availability shortfall is present. This shall be done using measurements at 1-minutely intervals or less.
In it's response to the ITT, Bidder shall provide the following:
- Details of standard warranties provided by it/its OEMs (if warranties are novated directly), notably term, liability limits, etc. 
- Details of optional extended warranties beyond the initial warranty period, and associated costs. 
</t>
    </r>
    <r>
      <rPr>
        <sz val="11"/>
        <rFont val="Gill Sans MT"/>
        <family val="2"/>
        <scheme val="minor"/>
      </rPr>
      <t xml:space="preserve">
TSO grid connection conditions (PSE, July 2024): the availability guarantee and its measurement shall exclude periods during which the plant is unavailable as a result of instructions issued by the Operator, in particular reduction or complete shutdown commands issued under the connection conditions , and periods of unavailability of the delivery point attributable to the Operator, the connection conditions allowing an unplanned unavailability of the delivery point of up to four (4) weeks in aggregate per calendar year and up to two (2) weeks per individual event, extended by the busbar bridge outage times notified by the Operator.</t>
    </r>
  </si>
  <si>
    <t>Bidders to provide details on Availability warranty</t>
  </si>
  <si>
    <t>F.6.2</t>
  </si>
  <si>
    <t xml:space="preserve">Performance Testing Support </t>
  </si>
  <si>
    <t>– Contractor shall support the execution of periodic performance tests required  including:
• energy capacity tests
• round-trip efficiency tests
• verification of system performance parameter
 The Scope of Work template defines Annual Performance Tests on each anniversary of COD (±30 days) and links them to Capacity, ηRTE, SOH and Availability.</t>
  </si>
  <si>
    <t>F.6.5</t>
  </si>
  <si>
    <t xml:space="preserve">Warranty Management </t>
  </si>
  <si>
    <t>The service solution shall support management of equipment warranties including: 
• monitoring compliance with OEM warranty conditions 
• identification of potential warranty events
• coordination with OEMs for remediation actions where required
The O&amp;M Scope of Work template includes a dedicated section on warranty management and OEM coordination, including warranty event register and preservation of warranty conditions.</t>
  </si>
  <si>
    <r>
      <rPr>
        <b/>
        <u val="double"/>
        <sz val="11"/>
        <color rgb="FF000000"/>
        <rFont val="Gill Sans MT"/>
        <scheme val="major"/>
      </rPr>
      <t xml:space="preserve">NOTE: Certain information requested in this file is provided solely for the Employer’s information and shall not be subject to evaluation. Only those criteria, information and documents expressly identified in the RFQ mail letter as being subject to evaluation shall be taken into account for the purposes of assessing the Offer.
</t>
    </r>
    <r>
      <rPr>
        <b/>
        <sz val="11"/>
        <color rgb="FF000000"/>
        <rFont val="Gill Sans MT"/>
        <scheme val="major"/>
      </rPr>
      <t xml:space="preserve">WARRANTIES AND LTSA: Bidder is requested to complete the following tables to include details of their (1) standard warranties, and optional extensions (including warranty term, liability limits and warranted/guaranteed levels as relevant), and (2) standard LTSA package for the scope breakdown itemised below. Bidder shall first complete the table to the left under each warranty section where there is an '*'. The table to the right will auto populate the 'Standard/Extension' and 'In scope or not' columns based on the responses provided. Bidder shall then complete the cost data and guaranteed levels (for capacity and RTE warranties) where this is requested. Please itemise as much as possible.
</t>
    </r>
    <r>
      <rPr>
        <b/>
        <sz val="11"/>
        <color rgb="FFFF0000"/>
        <rFont val="Gill Sans MT"/>
        <scheme val="major"/>
      </rPr>
      <t>For the purposes of this tender, the Offer Price shall include all O&amp;M services for the first two (2) years following completion of the works. All LTSA scope and pricing relating to any period beyond those first two years is requested for information purposes only: it does not form part of the scope of this RFQ,  and will be subject to separate negotiation outside this tender process.</t>
    </r>
  </si>
  <si>
    <t>A. DEFECTS WARRANTY (From OEM)</t>
  </si>
  <si>
    <t>Warranties</t>
  </si>
  <si>
    <t>Warranty term [years]</t>
  </si>
  <si>
    <t>Years</t>
  </si>
  <si>
    <t>Standard term</t>
  </si>
  <si>
    <t>Optional extension(s)</t>
  </si>
  <si>
    <t>Defects: batteries, BMS, and battery ancillaries (enclosures, HVAC, fire safety)</t>
  </si>
  <si>
    <t>Standard/ Extension</t>
  </si>
  <si>
    <t>Cost per year
[EUR]</t>
  </si>
  <si>
    <t>Defects: PCS (incl feeder transformer if supplied)</t>
  </si>
  <si>
    <t>Defects: Plant controller and SCADA</t>
  </si>
  <si>
    <t>Defects: Other warranty from OEM</t>
  </si>
  <si>
    <t>Defects: HV transformer and HV/MV switchgear (if within OEM scope of supply)</t>
  </si>
  <si>
    <t>A. Defects Warranty — sub-total  (standard term: N/A; extension costs only)</t>
  </si>
  <si>
    <t>Sub-total
[EUR/year]</t>
  </si>
  <si>
    <t>B. CAPACITY WARRANTY [See Section F (rows 62+) for Delayed COD adjustment coefficients to be applied to the SOH/warranty curve]</t>
  </si>
  <si>
    <t>End of life
[% of BOL energy cap.]</t>
  </si>
  <si>
    <t>Capacity warranty - 548 cycles (1,5 cycles per day) - Base case</t>
  </si>
  <si>
    <r>
      <rPr>
        <b/>
        <sz val="11"/>
        <color rgb="FF000000"/>
        <rFont val="Gill Sans MT"/>
        <family val="2"/>
        <scheme val="major"/>
      </rPr>
      <t xml:space="preserve">Guaranteed level </t>
    </r>
    <r>
      <rPr>
        <b/>
        <sz val="11"/>
        <color rgb="FFFF0000"/>
        <rFont val="Gill Sans MT"/>
        <family val="2"/>
        <scheme val="major"/>
      </rPr>
      <t>[MWh]</t>
    </r>
  </si>
  <si>
    <t>B. Capacity Warranty — sub-total  (standard term: N/A; extension costs only)</t>
  </si>
  <si>
    <t>C. ROUND-TRIP EFFICIENCY WARRANTY
[See Section G (rows 87+) for required RTE component efficiency breakdown and warranted RTE calculation per [F.4]]</t>
  </si>
  <si>
    <r>
      <rPr>
        <sz val="11"/>
        <color rgb="FF000000"/>
        <rFont val="Gill Sans MT"/>
        <family val="2"/>
        <scheme val="major"/>
      </rPr>
      <t>RTE warranty - 548 cycles (1,5 cycles per day) at</t>
    </r>
    <r>
      <rPr>
        <sz val="11"/>
        <color rgb="FFFF0000"/>
        <rFont val="Gill Sans MT"/>
        <family val="2"/>
        <scheme val="major"/>
      </rPr>
      <t xml:space="preserve"> 100% of the Nominal Power Capacity (Pn) (at POC With Auxiliaries Consumption)</t>
    </r>
  </si>
  <si>
    <t>Guaranteed level
[%] - 100% Pn</t>
  </si>
  <si>
    <t>C. Round-Trip Efficiency Warranty — sub-total  (extension costs only)</t>
  </si>
  <si>
    <t>How should we consider indexation of the OPEX throughout the years ? Choose from the list</t>
  </si>
  <si>
    <t>Fixed inflation percentage</t>
  </si>
  <si>
    <t>C.a RTE DETAILED BREAKDOWN — Component Efficiencies</t>
  </si>
  <si>
    <t>η — Transformer MV/HV [%]</t>
  </si>
  <si>
    <t>η — Cables MV [%]</t>
  </si>
  <si>
    <t>η — Transformer LV/MV [%]</t>
  </si>
  <si>
    <t>η — Cables / Breakers LV [%]</t>
  </si>
  <si>
    <t>η — PCS (Power Conversion System) [%]</t>
  </si>
  <si>
    <t>η — DC Cabling [%]</t>
  </si>
  <si>
    <t>η — Conversion Chain DC/AC [%]</t>
  </si>
  <si>
    <t>RTE Batteries DC/DC [%]</t>
  </si>
  <si>
    <t>Warranted RTE AC/AC (Without Auxiliaries Consumption) [%]  ← = product of above per formula</t>
  </si>
  <si>
    <t>Warranted RTE AC/AC (With Auxiliaries Consumption) [%]</t>
  </si>
  <si>
    <t>SERVICE AND MAINTENANCE (O&amp;M / LTSA)
[Annual operational costs — core OPEX items to be priced by the Bidder. Years 1–2 are included in the CAPEX (Offer Price); years 3+ are for information only.]</t>
  </si>
  <si>
    <t>Scope of service</t>
  </si>
  <si>
    <t>Scope / fee model</t>
  </si>
  <si>
    <t>Service term
[years]</t>
  </si>
  <si>
    <t>Periodic / scheduled maintenance — batteries (incl BMS, HVAC/thermal mgmt., fire detection), PCS (incl feeder transformer), plant controller &amp; SCADA:
  • All labour, tools and consumables
  • Preventive maintenance plan per OEM requirements</t>
  </si>
  <si>
    <t>In scope
or not</t>
  </si>
  <si>
    <t>Corrective / unscheduled maintenance — batteries (incl BMS &amp; ancillaries), PCS (incl transformer), plant controller &amp; SCADA:
  • Call-outs and on-site intervention
  • Fault diagnosis and troubleshooting
  • OEM warranty coordination for defects correction
  • All labour and consumables</t>
  </si>
  <si>
    <t>Spare parts and consumables (outside OEM warranty scope):
  • Critical spares list identification for BESS and HV substation [B.28/B.29]
  • Supply and logistics arrangements
  • On-site stock management in Spare Parts containers</t>
  </si>
  <si>
    <t>24/7 Remote monitoring, ROC operations &amp; CMMS:
  • Alarm management, incident classification and remote fault resolution
  • Site access control, energy data recording &amp; regulatory reporting
  • CMMS operation and maintenance (Asset Owner's system) [F.5.3]
  • Work order management and maintenance history
  • Support for periodic performance testing (capacity, RTE) [F.6.2]</t>
  </si>
  <si>
    <t>HV substation O&amp;M — 220/33 kV  compound, grid transformers (220/33 kV), 33 kV switchgear, protection systems, SCADA/RTU, control building [F.5.5]:
  • Scheduled inspection and testing per TSO requirements
  • Corrective maintenance
  • TSO coordination for outages and grid compliance</t>
  </si>
  <si>
    <t>Lifecycle &amp; asset management / any other LTSA costs [F.5.0, F.6.4, F.6.5]:
  • Degradation monitoring and reporting
  • Lifecycle management of major components (batteries, PCS, transformers)
  • Mid-life replacement / augmentation planning [C.14]
  • OEM warranty management and coordination for warranty events
  • Any other costs required to fulfil the full LTSA scope</t>
  </si>
  <si>
    <t>D. Service &amp; Maintenance (O&amp;M / LTSA) — sub-total</t>
  </si>
  <si>
    <t>E. AVAILABILITY WARRANTY</t>
  </si>
  <si>
    <t>Guaranteed level
[%]</t>
  </si>
  <si>
    <t>Availability warranty</t>
  </si>
  <si>
    <t>E. Availability Warranty — sub-total  (extension costs only)</t>
  </si>
  <si>
    <t>TOTAL ANNUAL LTSA COST — warranties (ext.) + O&amp;M  (sections A to E)</t>
  </si>
  <si>
    <t>TOTAL LTSA
cost per year
[EUR]</t>
  </si>
  <si>
    <t>F. DELAYED COD — CAPACITY WARRANTY ADJUSTMENT COEFFICIENTS</t>
  </si>
  <si>
    <t>Coefficient to be applied on the SOH curve if the COD is delayed for a reason outside of the Contractor's responsibility. Within 1 month after effective COD, the coefficient will be calculated and applied to each value of the SOH curve. Total coefficient to be applied = Coefficient of Month 1 + Coefficient of Month 2 + … + Coefficient of Month N.</t>
  </si>
  <si>
    <t>If the auxiliary supply is NOT available to power the cooling system of the Battery Containers</t>
  </si>
  <si>
    <t>Month X
after initial COD date</t>
  </si>
  <si>
    <t>Coefficient if auxiliary supply IS available
[% of SOH curve]</t>
  </si>
  <si>
    <t>Avg. site temp
= 15°C ±5°C
[%]</t>
  </si>
  <si>
    <t>Avg. site temp
= 25°C ±5°C
[%]</t>
  </si>
  <si>
    <t>Avg. site temp
= 35°C ±5°C
[%]</t>
  </si>
  <si>
    <t>Avg. site temp
= 45°C ±5°C
[%]</t>
  </si>
  <si>
    <t>Month #1</t>
  </si>
  <si>
    <t>Month #2</t>
  </si>
  <si>
    <t>Month #3</t>
  </si>
  <si>
    <t>Month #4</t>
  </si>
  <si>
    <t>Month #5</t>
  </si>
  <si>
    <t>Month #6</t>
  </si>
  <si>
    <t>Month #7</t>
  </si>
  <si>
    <t>Month #8</t>
  </si>
  <si>
    <t>Month #9</t>
  </si>
  <si>
    <t>Month #10</t>
  </si>
  <si>
    <t>Month #11</t>
  </si>
  <si>
    <t>Month #12</t>
  </si>
  <si>
    <t>Month #13</t>
  </si>
  <si>
    <t>Month #14</t>
  </si>
  <si>
    <t>Month #15</t>
  </si>
  <si>
    <t>Month #16</t>
  </si>
  <si>
    <t>Month #17</t>
  </si>
  <si>
    <t>Month #18</t>
  </si>
  <si>
    <t>Already included in the data filled in this tab</t>
  </si>
  <si>
    <t>Fixed INSEE index</t>
  </si>
  <si>
    <t>Other</t>
  </si>
  <si>
    <r>
      <t xml:space="preserve">COMMERCIAL OFFER AND EQUIPMENT DETAILS: Bidder shall include a detailed breakdown of its commercial offer against the equipment/works itemised below. Bidder is requested to complete the table below where there is an '*'. Additional information such as product datasheets can be provided to supplement the details provided and shall be suitably referenced. Bidder is also requested to provide details on F/x assumptions used if any component/equipment is not in EUR.
</t>
    </r>
    <r>
      <rPr>
        <sz val="11"/>
        <color rgb="FFFF0000"/>
        <rFont val="Gill Sans MT"/>
        <family val="2"/>
        <scheme val="major"/>
      </rPr>
      <t>Confirm EXCHANGE RATE €/PLN = .............</t>
    </r>
  </si>
  <si>
    <t>Scope</t>
  </si>
  <si>
    <t>Equipment / works</t>
  </si>
  <si>
    <t xml:space="preserve">Included? </t>
  </si>
  <si>
    <t>Quantity</t>
  </si>
  <si>
    <t>[in EUR]</t>
  </si>
  <si>
    <t>[in PLN]</t>
  </si>
  <si>
    <t>Reference to any additional documentation provided including assumptions for costs.</t>
  </si>
  <si>
    <t>Comments</t>
  </si>
  <si>
    <t>General</t>
  </si>
  <si>
    <t>Design and engineering (including grid connection studies)</t>
  </si>
  <si>
    <t>Insurance</t>
  </si>
  <si>
    <t>Basecamp &amp; Water/internet/Electricity &amp; waste management</t>
  </si>
  <si>
    <t>External engineering studies</t>
  </si>
  <si>
    <t>Warranties (standard warranties only not optional extensions)</t>
  </si>
  <si>
    <t>Project management</t>
  </si>
  <si>
    <t>Pre-commissioning, testing and commissioning support</t>
  </si>
  <si>
    <t>Punch list clearance, as-built documentation and training</t>
  </si>
  <si>
    <t>Supervision, HSE and site management</t>
  </si>
  <si>
    <t>Site labour (state crew, man-days and unit rate in the assumptions column)</t>
  </si>
  <si>
    <t>Handling and internal transport on site</t>
  </si>
  <si>
    <t>BOP CIVIL</t>
  </si>
  <si>
    <t>Site preparation</t>
  </si>
  <si>
    <t xml:space="preserve">Site Roads </t>
  </si>
  <si>
    <t>Site general platform</t>
  </si>
  <si>
    <t>Fencing, gates and site security &amp; CCTV</t>
  </si>
  <si>
    <t>Site drainage</t>
  </si>
  <si>
    <t>BESS Foundations</t>
  </si>
  <si>
    <t>MV SKID Foundations</t>
  </si>
  <si>
    <t>Other Foundations</t>
  </si>
  <si>
    <t>Receipt, unloading, handling of BESS, PCS and Aux transformer</t>
  </si>
  <si>
    <t>BOP Electrical</t>
  </si>
  <si>
    <t>MV switchroom (including 33kV switchgear) supply</t>
  </si>
  <si>
    <t>Metering: settlement and operational metering</t>
  </si>
  <si>
    <t>Metering: performance and frequency metering</t>
  </si>
  <si>
    <t>DC Cabling</t>
  </si>
  <si>
    <t>AC MV cabling</t>
  </si>
  <si>
    <t>AC LV cabling</t>
  </si>
  <si>
    <t>Site communication systems incl LV/Control Room</t>
  </si>
  <si>
    <t>Fire detection,</t>
  </si>
  <si>
    <t>Spare parts supplied</t>
  </si>
  <si>
    <t>Spare parts containers (2x40 ft)</t>
  </si>
  <si>
    <t>HV substation</t>
  </si>
  <si>
    <t>HV substation - Transformer HV supply</t>
  </si>
  <si>
    <t>HV substation - Compound &amp; Control building supply</t>
  </si>
  <si>
    <t>HV substation - 33kV Switchgear supply</t>
  </si>
  <si>
    <t>HV substation Civil works (including handling of the transformer )</t>
  </si>
  <si>
    <t>HV substation cable connexion 220kV</t>
  </si>
  <si>
    <t>HV substation Electrical works</t>
  </si>
  <si>
    <t>BESS</t>
  </si>
  <si>
    <t>Batteries supply</t>
  </si>
  <si>
    <t>Battery Management System (BMS) supply</t>
  </si>
  <si>
    <t>Battery ancillaries: Thermal management system/HVAC supply</t>
  </si>
  <si>
    <t>Battery ancillaries: Fire detection and protection supply</t>
  </si>
  <si>
    <t>Battery enclosures supply</t>
  </si>
  <si>
    <t>Power Conversion System (PCS) supply</t>
  </si>
  <si>
    <t>Feeder transformer (LV to 33 kV) supply</t>
  </si>
  <si>
    <t>Energy Management System (EMS), plant controller and SCADA supply</t>
  </si>
  <si>
    <t xml:space="preserve">Defects Warranty (standard warranties only not optional extensions) </t>
  </si>
  <si>
    <t>Capacity Warranty (standard warranties for 2 years only not optional extensions)</t>
  </si>
  <si>
    <t>RTE Warranty  (standard warranties for 2 years only not optional extensions)</t>
  </si>
  <si>
    <t>Availability Warranty  (standard warranties for 2 years only not optional extensions)</t>
  </si>
  <si>
    <t xml:space="preserve">Spare parts supplied </t>
  </si>
  <si>
    <t>Shipping, logistics and insurance</t>
  </si>
  <si>
    <t>Other costs not included in the above, itemise below as appropriate</t>
  </si>
  <si>
    <t>Export VAT for Chinese equipement
(Provide information about Assumptions,Rates,Scope,Adjustment mechanism, if applicable)</t>
  </si>
  <si>
    <t xml:space="preserve">Grid-forming and blackstart </t>
  </si>
  <si>
    <t>SERVICE AND MAINTENANCE for the first two years</t>
  </si>
  <si>
    <t>TOTAL COST WITHOUT OPTIONS</t>
  </si>
  <si>
    <t>End of life / battery disposal &amp; recycling</t>
  </si>
  <si>
    <t>Interface coordination with the Client supplier and documentation review in case of a scope split</t>
  </si>
  <si>
    <t>HV substation - Temporary grid connexion, decommissioning of temporary grid connection, final green connection including all tests and support necessary</t>
  </si>
  <si>
    <t>TOTAL COST WITH OPTIONS</t>
  </si>
  <si>
    <t>Section</t>
  </si>
  <si>
    <t>Parameter</t>
  </si>
  <si>
    <t>Unit</t>
  </si>
  <si>
    <t>Bidder's offer</t>
  </si>
  <si>
    <t>Bidder's comment</t>
  </si>
  <si>
    <t>Project Scope</t>
  </si>
  <si>
    <t>Discharge Duration</t>
  </si>
  <si>
    <t>hours</t>
  </si>
  <si>
    <t>Project Life</t>
  </si>
  <si>
    <t>years</t>
  </si>
  <si>
    <t>SKID (PCS + transfo)</t>
  </si>
  <si>
    <t>Y/N</t>
  </si>
  <si>
    <t>Augmentation Strategy (Y/N)</t>
  </si>
  <si>
    <t>Battery System</t>
  </si>
  <si>
    <t>Supplier Reference</t>
  </si>
  <si>
    <t>type</t>
  </si>
  <si>
    <t>Battery Technology</t>
  </si>
  <si>
    <t>Container size</t>
  </si>
  <si>
    <t>ft</t>
  </si>
  <si>
    <t>Max Weight per Unit</t>
  </si>
  <si>
    <t>tons</t>
  </si>
  <si>
    <t>Fire Suppression System</t>
  </si>
  <si>
    <t>Cooling System</t>
  </si>
  <si>
    <t>Container Quantity</t>
  </si>
  <si>
    <t>qty</t>
  </si>
  <si>
    <t>Cell Capacity</t>
  </si>
  <si>
    <t>Ah</t>
  </si>
  <si>
    <t>Container Capacity</t>
  </si>
  <si>
    <t>kWh</t>
  </si>
  <si>
    <t>Installed Capacity (BoL)</t>
  </si>
  <si>
    <t>MWh</t>
  </si>
  <si>
    <t>Max DoD</t>
  </si>
  <si>
    <t>%</t>
  </si>
  <si>
    <t>Auxiliaries consumption (MWh)</t>
  </si>
  <si>
    <t>Energy available @POC @BOL</t>
  </si>
  <si>
    <t>Annual Degradation Rate</t>
  </si>
  <si>
    <t>Cycles Warranted</t>
  </si>
  <si>
    <t>Presence of deflagration panels</t>
  </si>
  <si>
    <t>Power Conversion</t>
  </si>
  <si>
    <t>Number of PCS Units</t>
  </si>
  <si>
    <t>PCS Unit Power</t>
  </si>
  <si>
    <t>kVA</t>
  </si>
  <si>
    <t>Total Plant Power</t>
  </si>
  <si>
    <t>MW</t>
  </si>
  <si>
    <t>Transformer LV/MV</t>
  </si>
  <si>
    <t>Number of transformers</t>
  </si>
  <si>
    <t>Capacity</t>
  </si>
  <si>
    <t>MVA</t>
  </si>
  <si>
    <t>Primary voltage</t>
  </si>
  <si>
    <t>V</t>
  </si>
  <si>
    <t>Secondary voltage</t>
  </si>
  <si>
    <t>ONAN/ONAF</t>
  </si>
  <si>
    <t>Type</t>
  </si>
  <si>
    <t>Transformer MV/HV</t>
  </si>
  <si>
    <t>ONAN/OFAN</t>
  </si>
  <si>
    <t>BMS / EMS Supplier</t>
  </si>
  <si>
    <t>Performance</t>
  </si>
  <si>
    <t>Response Time</t>
  </si>
  <si>
    <t>ms</t>
  </si>
  <si>
    <t>Self-Consumption</t>
  </si>
  <si>
    <t>kW</t>
  </si>
  <si>
    <t>Layout</t>
  </si>
  <si>
    <t>Cluster design</t>
  </si>
  <si>
    <t>Number of batteries per cluster</t>
  </si>
  <si>
    <t>Clearance between clusters</t>
  </si>
  <si>
    <t>m</t>
  </si>
  <si>
    <t>Clearance between battery containers</t>
  </si>
  <si>
    <t>Number of spare part containers</t>
  </si>
  <si>
    <t>Number of MV switchroom</t>
  </si>
  <si>
    <t>Surface area of MV buildings</t>
  </si>
  <si>
    <t>m²</t>
  </si>
  <si>
    <t>Foundation type</t>
  </si>
  <si>
    <t>Noise Level (At 10m distance from the enclosure)</t>
  </si>
  <si>
    <t>dB(A)</t>
  </si>
  <si>
    <t>Yes in FULL</t>
  </si>
  <si>
    <t>Complete</t>
  </si>
  <si>
    <t>Standard</t>
  </si>
  <si>
    <t>Fixed fee</t>
  </si>
  <si>
    <t>Yes, some in other currency</t>
  </si>
  <si>
    <t>Yes</t>
  </si>
  <si>
    <t>Yes with SOME DEVIATIONS</t>
  </si>
  <si>
    <t>Extension</t>
  </si>
  <si>
    <t>Variable costs</t>
  </si>
  <si>
    <t>No, all in EUR</t>
  </si>
  <si>
    <t>No</t>
  </si>
  <si>
    <t>Not included</t>
  </si>
  <si>
    <t>Enter cost</t>
  </si>
  <si>
    <t>Included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</si>
</sst>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quot;_-;\-* #,##0.00\ &quot;€&quot;_-;_-* &quot;-&quot;??\ &quot;€&quot;_-;_-@_-"/>
    <numFmt numFmtId="43" formatCode="_-* #,##0.00_-;\-* #,##0.00_-;_-* &quot;-&quot;??_-;_-@_-"/>
    <numFmt numFmtId="164" formatCode="_-[$£-809]* #,##0.00_-;\-[$£-809]* #,##0.00_-;_-[$£-809]* &quot;-&quot;??_-;_-@_-"/>
    <numFmt numFmtId="165" formatCode="_-[$£-809]* #,##0_-;\-[$£-809]* #,##0_-;_-[$£-809]* &quot;-&quot;??_-;_-@_-"/>
    <numFmt numFmtId="166" formatCode="_-* #,##0.00\ [$€-40C]_-;\-* #,##0.00\ [$€-40C]_-;_-* &quot;-&quot;??\ [$€-40C]_-;_-@_-"/>
    <numFmt numFmtId="167" formatCode="_-[$€-2]\ * #,##0.00_-;\-[$€-2]\ * #,##0.00_-;_-[$€-2]\ * &quot;-&quot;??_-;_-@_-"/>
  </numFmts>
  <fonts count="84">
    <font>
      <sz val="11"/>
      <color theme="1"/>
      <name val="Gill Sans MT"/>
      <family val="2"/>
      <scheme val="minor"/>
    </font>
    <font>
      <sz val="11"/>
      <color theme="1"/>
      <name val="Gill Sans MT"/>
      <family val="2"/>
      <scheme val="minor"/>
    </font>
    <font>
      <sz val="11"/>
      <color theme="1"/>
      <name val="Arial"/>
      <family val="2"/>
    </font>
    <font>
      <sz val="12"/>
      <color theme="1"/>
      <name val="Gill Sans MT"/>
      <family val="2"/>
      <scheme val="minor"/>
    </font>
    <font>
      <sz val="11"/>
      <color theme="1"/>
      <name val="Gill Sans MT"/>
      <family val="2"/>
      <scheme val="major"/>
    </font>
    <font>
      <b/>
      <sz val="11"/>
      <color theme="1"/>
      <name val="Gill Sans MT"/>
      <family val="2"/>
      <scheme val="major"/>
    </font>
    <font>
      <i/>
      <sz val="11"/>
      <color theme="1"/>
      <name val="Gill Sans MT"/>
      <family val="2"/>
      <scheme val="major"/>
    </font>
    <font>
      <sz val="11"/>
      <color rgb="FFFF0000"/>
      <name val="Gill Sans MT"/>
      <family val="2"/>
      <scheme val="major"/>
    </font>
    <font>
      <sz val="11"/>
      <name val="Gill Sans MT"/>
      <family val="2"/>
      <scheme val="major"/>
    </font>
    <font>
      <b/>
      <sz val="11"/>
      <name val="Gill Sans MT"/>
      <family val="2"/>
      <scheme val="major"/>
    </font>
    <font>
      <sz val="10"/>
      <color theme="8"/>
      <name val="Gill Sans MT"/>
      <family val="2"/>
      <scheme val="major"/>
    </font>
    <font>
      <sz val="10"/>
      <name val="Gill Sans MT"/>
      <family val="2"/>
      <scheme val="major"/>
    </font>
    <font>
      <b/>
      <sz val="10"/>
      <color theme="8"/>
      <name val="Gill Sans MT"/>
      <family val="2"/>
      <scheme val="major"/>
    </font>
    <font>
      <b/>
      <sz val="10"/>
      <name val="Gill Sans MT"/>
      <family val="2"/>
      <scheme val="major"/>
    </font>
    <font>
      <strike/>
      <sz val="10"/>
      <name val="Gill Sans MT"/>
      <family val="2"/>
      <scheme val="major"/>
    </font>
    <font>
      <i/>
      <sz val="10"/>
      <name val="Gill Sans MT"/>
      <family val="2"/>
      <scheme val="major"/>
    </font>
    <font>
      <b/>
      <sz val="11"/>
      <color theme="1"/>
      <name val="Gill Sans MT"/>
      <family val="2"/>
      <scheme val="minor"/>
    </font>
    <font>
      <sz val="10"/>
      <color rgb="FF00B050"/>
      <name val="Gill Sans MT"/>
      <family val="2"/>
      <scheme val="major"/>
    </font>
    <font>
      <sz val="10"/>
      <color theme="1"/>
      <name val="Gill Sans MT"/>
      <family val="2"/>
      <scheme val="major"/>
    </font>
    <font>
      <sz val="8"/>
      <name val="Gill Sans MT"/>
      <family val="2"/>
      <scheme val="minor"/>
    </font>
    <font>
      <sz val="11"/>
      <color theme="1"/>
      <name val="Gill Sans MT"/>
      <family val="2"/>
      <charset val="238"/>
      <scheme val="minor"/>
    </font>
    <font>
      <i/>
      <sz val="9"/>
      <color theme="1"/>
      <name val="Arial"/>
      <family val="2"/>
    </font>
    <font>
      <b/>
      <sz val="10"/>
      <color theme="0"/>
      <name val="Gill Sans MT"/>
      <family val="2"/>
      <scheme val="major"/>
    </font>
    <font>
      <b/>
      <sz val="9"/>
      <color theme="1"/>
      <name val="Gill Sans MT"/>
      <family val="2"/>
      <scheme val="major"/>
    </font>
    <font>
      <sz val="11"/>
      <color rgb="FF001E4B"/>
      <name val="Gill Sans MT"/>
      <family val="2"/>
      <scheme val="major"/>
    </font>
    <font>
      <sz val="12"/>
      <color rgb="FFFFFFFF"/>
      <name val="Gill Sans MT"/>
      <family val="2"/>
      <scheme val="major"/>
    </font>
    <font>
      <sz val="16"/>
      <color rgb="FFFFFFFF"/>
      <name val="Gill Sans MT"/>
      <family val="2"/>
      <scheme val="major"/>
    </font>
    <font>
      <sz val="20"/>
      <color rgb="FFFFFFFF"/>
      <name val="Gill Sans MT"/>
      <family val="2"/>
      <scheme val="major"/>
    </font>
    <font>
      <b/>
      <sz val="20"/>
      <color rgb="FFFFFFFF"/>
      <name val="Gill Sans MT"/>
      <family val="2"/>
      <scheme val="major"/>
    </font>
    <font>
      <b/>
      <sz val="20"/>
      <color rgb="FFFF0000"/>
      <name val="Gill Sans MT"/>
      <family val="2"/>
      <scheme val="major"/>
    </font>
    <font>
      <b/>
      <u/>
      <sz val="10"/>
      <color rgb="FF000000"/>
      <name val="Gill Sans MT"/>
      <family val="2"/>
      <scheme val="major"/>
    </font>
    <font>
      <sz val="10"/>
      <color rgb="FF000000"/>
      <name val="Gill Sans MT"/>
      <family val="2"/>
      <scheme val="major"/>
    </font>
    <font>
      <b/>
      <sz val="11"/>
      <color rgb="FFFFFFFF"/>
      <name val="Verdana"/>
      <family val="2"/>
    </font>
    <font>
      <sz val="10"/>
      <name val="Arial"/>
      <family val="2"/>
      <charset val="238"/>
    </font>
    <font>
      <b/>
      <u/>
      <sz val="10"/>
      <color theme="1"/>
      <name val="Gill Sans MT"/>
      <family val="2"/>
      <scheme val="major"/>
    </font>
    <font>
      <b/>
      <sz val="11"/>
      <color theme="0"/>
      <name val="Verdana"/>
      <family val="2"/>
    </font>
    <font>
      <sz val="10"/>
      <color rgb="FF171D3D"/>
      <name val="Gill Sans MT"/>
      <family val="2"/>
      <scheme val="major"/>
    </font>
    <font>
      <b/>
      <sz val="10"/>
      <color theme="1"/>
      <name val="Gill Sans MT"/>
      <family val="2"/>
      <scheme val="major"/>
    </font>
    <font>
      <sz val="10"/>
      <color theme="1"/>
      <name val="Gill Sans MT (En-têtes)"/>
    </font>
    <font>
      <sz val="11"/>
      <name val="Gill Sans MT"/>
      <family val="2"/>
      <scheme val="minor"/>
    </font>
    <font>
      <b/>
      <sz val="11"/>
      <color rgb="FFFF0000"/>
      <name val="Gill Sans MT"/>
      <family val="2"/>
      <scheme val="major"/>
    </font>
    <font>
      <sz val="10"/>
      <color rgb="FFFF0000"/>
      <name val="Gill Sans MT"/>
      <family val="2"/>
      <scheme val="major"/>
    </font>
    <font>
      <sz val="11"/>
      <color rgb="FFFF0000"/>
      <name val="Gill Sans MT"/>
      <family val="2"/>
      <scheme val="minor"/>
    </font>
    <font>
      <sz val="11"/>
      <color theme="0"/>
      <name val="Gill Sans MT"/>
      <family val="2"/>
      <scheme val="minor"/>
    </font>
    <font>
      <sz val="11"/>
      <color theme="0"/>
      <name val="Gill Sans MT"/>
      <family val="2"/>
      <scheme val="major"/>
    </font>
    <font>
      <b/>
      <sz val="11"/>
      <color theme="0"/>
      <name val="Gill Sans MT"/>
      <family val="2"/>
      <scheme val="major"/>
    </font>
    <font>
      <b/>
      <sz val="11"/>
      <name val="Gill Sans MT"/>
      <family val="2"/>
    </font>
    <font>
      <b/>
      <sz val="10"/>
      <color rgb="FF1F3864"/>
      <name val="Gill Sans MT"/>
      <family val="2"/>
    </font>
    <font>
      <b/>
      <sz val="9"/>
      <color rgb="FF1F3864"/>
      <name val="Gill Sans MT"/>
      <family val="2"/>
    </font>
    <font>
      <sz val="10"/>
      <name val="Gill Sans MT"/>
      <family val="2"/>
    </font>
    <font>
      <b/>
      <sz val="10"/>
      <name val="Gill Sans MT"/>
      <family val="2"/>
    </font>
    <font>
      <b/>
      <sz val="10"/>
      <color theme="0"/>
      <name val="Gill Sans MT"/>
      <family val="2"/>
    </font>
    <font>
      <b/>
      <sz val="9"/>
      <color theme="0"/>
      <name val="Gill Sans MT"/>
      <family val="2"/>
    </font>
    <font>
      <b/>
      <sz val="11"/>
      <color rgb="FFFFFFFF"/>
      <name val="Gill Sans MT"/>
      <family val="2"/>
    </font>
    <font>
      <b/>
      <sz val="10"/>
      <color rgb="FFFFFFFF"/>
      <name val="Gill Sans MT"/>
      <family val="2"/>
    </font>
    <font>
      <i/>
      <sz val="10"/>
      <name val="Gill Sans MT"/>
      <family val="2"/>
    </font>
    <font>
      <sz val="10"/>
      <color theme="1"/>
      <name val="Gill Sans MT"/>
      <family val="2"/>
      <scheme val="minor"/>
    </font>
    <font>
      <b/>
      <sz val="10"/>
      <color rgb="FF7B3F00"/>
      <name val="Gill Sans MT"/>
      <family val="2"/>
    </font>
    <font>
      <b/>
      <sz val="10"/>
      <color rgb="FF000000"/>
      <name val="Gill Sans MT"/>
      <family val="2"/>
      <scheme val="major"/>
    </font>
    <font>
      <sz val="11"/>
      <color rgb="FF000000"/>
      <name val="Gill Sans MT"/>
      <family val="2"/>
      <scheme val="major"/>
    </font>
    <font>
      <sz val="10"/>
      <color rgb="FF000000"/>
      <name val="Gill Sans MT"/>
      <family val="2"/>
    </font>
    <font>
      <b/>
      <u/>
      <sz val="10"/>
      <color theme="1"/>
      <name val="Gill Sans MT (Corps)"/>
    </font>
    <font>
      <sz val="10"/>
      <color theme="1"/>
      <name val="Gill Sans MT (Corps)"/>
    </font>
    <font>
      <sz val="11"/>
      <color theme="1"/>
      <name val="Gill Sans MT (Corps)"/>
    </font>
    <font>
      <b/>
      <sz val="10"/>
      <color rgb="FF000000"/>
      <name val="Gill Sans MT"/>
      <family val="2"/>
    </font>
    <font>
      <b/>
      <sz val="10"/>
      <color theme="1"/>
      <name val="Gill Sans MT"/>
      <family val="2"/>
      <scheme val="minor"/>
    </font>
    <font>
      <b/>
      <sz val="11"/>
      <color rgb="FF000000"/>
      <name val="Gill Sans MT"/>
      <family val="2"/>
      <scheme val="major"/>
    </font>
    <font>
      <sz val="10"/>
      <color theme="1"/>
      <name val="Gill Sans MT (Corps)"/>
      <family val="2"/>
    </font>
    <font>
      <sz val="10"/>
      <color theme="6"/>
      <name val="Gill Sans MT"/>
      <family val="2"/>
      <scheme val="major"/>
    </font>
    <font>
      <sz val="10"/>
      <color rgb="FFED7D31"/>
      <name val="Gill Sans MT"/>
      <family val="2"/>
    </font>
    <font>
      <sz val="11"/>
      <name val="Gill Sans MT"/>
      <family val="2"/>
    </font>
    <font>
      <sz val="11"/>
      <name val="Gill Sans MT (Corps)"/>
    </font>
    <font>
      <sz val="10"/>
      <color rgb="FFFF0000"/>
      <name val="Gill Sans MT"/>
      <family val="2"/>
    </font>
    <font>
      <sz val="10"/>
      <name val="Gill Sans MT"/>
      <family val="2"/>
      <scheme val="minor"/>
    </font>
    <font>
      <b/>
      <sz val="10"/>
      <name val="Gill Sans MT (En-têtes)"/>
    </font>
    <font>
      <b/>
      <u/>
      <sz val="10"/>
      <color rgb="FF000000"/>
      <name val="Gill Sans MT"/>
      <scheme val="major"/>
    </font>
    <font>
      <sz val="10"/>
      <color rgb="FF000000"/>
      <name val="Gill Sans MT"/>
      <scheme val="major"/>
    </font>
    <font>
      <b/>
      <sz val="11"/>
      <color rgb="FFFF0000"/>
      <name val="Gill Sans MT"/>
      <scheme val="major"/>
    </font>
    <font>
      <sz val="10"/>
      <color rgb="FF0070C0"/>
      <name val="Gill Sans MT"/>
      <scheme val="major"/>
    </font>
    <font>
      <sz val="10"/>
      <color theme="1"/>
      <name val="Gill Sans MT"/>
      <scheme val="major"/>
    </font>
    <font>
      <u/>
      <sz val="10"/>
      <color rgb="FF000000"/>
      <name val="Gill Sans MT"/>
      <scheme val="major"/>
    </font>
    <font>
      <b/>
      <sz val="11"/>
      <color rgb="FF000000"/>
      <name val="Gill Sans MT"/>
      <scheme val="major"/>
    </font>
    <font>
      <b/>
      <sz val="11"/>
      <color theme="1"/>
      <name val="Gill Sans MT"/>
      <scheme val="major"/>
    </font>
    <font>
      <b/>
      <u val="double"/>
      <sz val="11"/>
      <color rgb="FF000000"/>
      <name val="Gill Sans MT"/>
      <scheme val="major"/>
    </font>
  </fonts>
  <fills count="21">
    <fill>
      <patternFill patternType="none"/>
    </fill>
    <fill>
      <patternFill patternType="gray125"/>
    </fill>
    <fill>
      <patternFill patternType="solid">
        <fgColor theme="8" tint="0.89999084444715716"/>
        <bgColor indexed="64"/>
      </patternFill>
    </fill>
    <fill>
      <patternFill patternType="solid">
        <fgColor theme="3" tint="0.89999084444715716"/>
        <bgColor theme="6" tint="0.59999389629810485"/>
      </patternFill>
    </fill>
    <fill>
      <patternFill patternType="solid">
        <fgColor theme="3" tint="0.89999084444715716"/>
        <bgColor indexed="64"/>
      </patternFill>
    </fill>
    <fill>
      <patternFill patternType="solid">
        <fgColor theme="0"/>
        <bgColor indexed="64"/>
      </patternFill>
    </fill>
    <fill>
      <patternFill patternType="solid">
        <fgColor theme="0"/>
        <bgColor theme="6" tint="0.59999389629810485"/>
      </patternFill>
    </fill>
    <fill>
      <patternFill patternType="solid">
        <fgColor theme="2" tint="-0.14999847407452621"/>
        <bgColor indexed="64"/>
      </patternFill>
    </fill>
    <fill>
      <patternFill patternType="solid">
        <fgColor theme="6" tint="0.79998168889431442"/>
        <bgColor indexed="64"/>
      </patternFill>
    </fill>
    <fill>
      <patternFill patternType="solid">
        <fgColor theme="2" tint="-4.9989318521683403E-2"/>
        <bgColor indexed="64"/>
      </patternFill>
    </fill>
    <fill>
      <patternFill patternType="solid">
        <fgColor rgb="FF1A1D39"/>
        <bgColor indexed="64"/>
      </patternFill>
    </fill>
    <fill>
      <patternFill patternType="solid">
        <fgColor theme="2" tint="-9.9978637043366805E-2"/>
        <bgColor indexed="64"/>
      </patternFill>
    </fill>
    <fill>
      <patternFill patternType="solid">
        <fgColor theme="8"/>
        <bgColor indexed="64"/>
      </patternFill>
    </fill>
    <fill>
      <patternFill patternType="solid">
        <fgColor rgb="FFD9E1F2"/>
      </patternFill>
    </fill>
    <fill>
      <patternFill patternType="solid">
        <fgColor rgb="FFF5F5F5"/>
      </patternFill>
    </fill>
    <fill>
      <patternFill patternType="solid">
        <fgColor rgb="FFD6E4F0"/>
      </patternFill>
    </fill>
    <fill>
      <patternFill patternType="solid">
        <fgColor rgb="FF2E75B6"/>
      </patternFill>
    </fill>
    <fill>
      <patternFill patternType="solid">
        <fgColor rgb="FFFFF8DC"/>
      </patternFill>
    </fill>
    <fill>
      <patternFill patternType="solid">
        <fgColor rgb="FFFFE699"/>
      </patternFill>
    </fill>
    <fill>
      <patternFill patternType="solid">
        <fgColor rgb="FFFFFF00"/>
        <bgColor indexed="64"/>
      </patternFill>
    </fill>
    <fill>
      <patternFill patternType="solid">
        <fgColor theme="0" tint="-0.34998626667073579"/>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right/>
      <top style="medium">
        <color auto="1"/>
      </top>
      <bottom/>
      <diagonal/>
    </border>
    <border>
      <left/>
      <right style="medium">
        <color auto="1"/>
      </right>
      <top style="medium">
        <color auto="1"/>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8">
    <xf numFmtId="0" fontId="0" fillId="0" borderId="0"/>
    <xf numFmtId="0" fontId="3" fillId="0" borderId="0"/>
    <xf numFmtId="0" fontId="1" fillId="0" borderId="0"/>
    <xf numFmtId="43" fontId="1" fillId="0" borderId="0" applyFont="0" applyFill="0" applyBorder="0" applyAlignment="0" applyProtection="0"/>
    <xf numFmtId="0" fontId="1" fillId="0" borderId="0"/>
    <xf numFmtId="0" fontId="20" fillId="0" borderId="0"/>
    <xf numFmtId="44" fontId="1" fillId="0" borderId="0" applyFont="0" applyFill="0" applyBorder="0" applyAlignment="0" applyProtection="0"/>
    <xf numFmtId="9" fontId="1" fillId="0" borderId="0"/>
  </cellStyleXfs>
  <cellXfs count="345">
    <xf numFmtId="0" fontId="0" fillId="0" borderId="0" xfId="0"/>
    <xf numFmtId="0" fontId="2" fillId="0" borderId="0" xfId="0" applyFont="1"/>
    <xf numFmtId="0" fontId="4" fillId="0" borderId="0" xfId="0" applyFont="1"/>
    <xf numFmtId="0" fontId="5" fillId="0" borderId="1" xfId="0" applyFont="1" applyBorder="1" applyAlignment="1">
      <alignment horizontal="center" vertical="center"/>
    </xf>
    <xf numFmtId="0" fontId="6" fillId="0" borderId="0" xfId="0" applyFont="1" applyAlignment="1">
      <alignment horizontal="left" vertical="center" wrapText="1"/>
    </xf>
    <xf numFmtId="0" fontId="4" fillId="0" borderId="0" xfId="0" applyFont="1" applyAlignment="1">
      <alignment vertical="top" wrapText="1"/>
    </xf>
    <xf numFmtId="0" fontId="5" fillId="0" borderId="0" xfId="0" applyFont="1" applyAlignment="1">
      <alignment horizontal="center" vertical="top" wrapText="1"/>
    </xf>
    <xf numFmtId="0" fontId="4" fillId="0" borderId="1" xfId="0" applyFont="1" applyBorder="1" applyAlignment="1">
      <alignment vertical="top" wrapText="1"/>
    </xf>
    <xf numFmtId="0" fontId="8" fillId="3"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4" fillId="0" borderId="0" xfId="0" applyFont="1" applyAlignment="1">
      <alignment wrapText="1"/>
    </xf>
    <xf numFmtId="0" fontId="9" fillId="0" borderId="0" xfId="0" applyFont="1"/>
    <xf numFmtId="0" fontId="5" fillId="4" borderId="1"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8" fillId="0" borderId="1" xfId="0" applyFont="1" applyBorder="1" applyAlignment="1">
      <alignment horizontal="center" vertical="top"/>
    </xf>
    <xf numFmtId="0" fontId="5" fillId="4" borderId="6" xfId="0" applyFont="1" applyFill="1" applyBorder="1" applyAlignment="1">
      <alignment horizontal="center" vertical="center" wrapText="1"/>
    </xf>
    <xf numFmtId="0" fontId="4" fillId="0" borderId="7" xfId="0" applyFont="1" applyBorder="1" applyAlignment="1">
      <alignment horizontal="center" vertical="center"/>
    </xf>
    <xf numFmtId="0" fontId="5" fillId="4" borderId="11" xfId="0" applyFont="1" applyFill="1" applyBorder="1" applyAlignment="1">
      <alignment horizontal="center" vertical="center" wrapText="1"/>
    </xf>
    <xf numFmtId="0" fontId="5" fillId="4" borderId="6" xfId="0" applyFont="1" applyFill="1" applyBorder="1"/>
    <xf numFmtId="0" fontId="5" fillId="4" borderId="7" xfId="0" applyFont="1" applyFill="1" applyBorder="1"/>
    <xf numFmtId="0" fontId="5" fillId="4" borderId="8" xfId="0" applyFont="1" applyFill="1" applyBorder="1"/>
    <xf numFmtId="0" fontId="5" fillId="4" borderId="11" xfId="0" applyFont="1" applyFill="1" applyBorder="1"/>
    <xf numFmtId="0" fontId="5" fillId="4" borderId="12" xfId="0" applyFont="1" applyFill="1" applyBorder="1" applyAlignment="1">
      <alignment horizontal="center" vertical="center"/>
    </xf>
    <xf numFmtId="0" fontId="5" fillId="4" borderId="13" xfId="0" applyFont="1" applyFill="1" applyBorder="1" applyAlignment="1">
      <alignment horizontal="center" vertical="center"/>
    </xf>
    <xf numFmtId="164" fontId="8" fillId="0" borderId="1" xfId="3" applyNumberFormat="1" applyFont="1" applyBorder="1" applyAlignment="1">
      <alignment horizontal="center" vertical="top"/>
    </xf>
    <xf numFmtId="0" fontId="10" fillId="0" borderId="1" xfId="0" applyFont="1" applyBorder="1" applyAlignment="1">
      <alignment horizontal="center" vertical="center" wrapText="1"/>
    </xf>
    <xf numFmtId="0" fontId="11" fillId="0" borderId="0" xfId="0" applyFont="1" applyAlignment="1">
      <alignment wrapText="1"/>
    </xf>
    <xf numFmtId="0" fontId="10" fillId="0" borderId="0" xfId="0" applyFont="1" applyAlignment="1">
      <alignment wrapText="1"/>
    </xf>
    <xf numFmtId="0" fontId="10" fillId="0" borderId="0" xfId="0" applyFont="1" applyAlignment="1">
      <alignment horizontal="center" wrapText="1"/>
    </xf>
    <xf numFmtId="0" fontId="11" fillId="0" borderId="0" xfId="0" applyFont="1" applyAlignment="1">
      <alignment vertical="top" wrapText="1"/>
    </xf>
    <xf numFmtId="0" fontId="11" fillId="0" borderId="1" xfId="0" applyFont="1" applyBorder="1" applyAlignment="1">
      <alignment horizontal="center" vertical="top" wrapText="1"/>
    </xf>
    <xf numFmtId="0" fontId="10" fillId="0" borderId="4" xfId="0" applyFont="1" applyBorder="1" applyAlignment="1">
      <alignment horizontal="left" vertical="top" wrapText="1"/>
    </xf>
    <xf numFmtId="0" fontId="10" fillId="0" borderId="1" xfId="0" applyFont="1" applyBorder="1" applyAlignment="1">
      <alignment vertical="top" wrapText="1"/>
    </xf>
    <xf numFmtId="0" fontId="10" fillId="5" borderId="1" xfId="0" applyFont="1" applyFill="1" applyBorder="1" applyAlignment="1">
      <alignment vertical="top" wrapText="1"/>
    </xf>
    <xf numFmtId="0" fontId="12" fillId="0" borderId="1" xfId="0" applyFont="1" applyBorder="1" applyAlignment="1">
      <alignment horizontal="center" vertical="top"/>
    </xf>
    <xf numFmtId="0" fontId="13" fillId="2" borderId="1" xfId="0" applyFont="1" applyFill="1" applyBorder="1" applyAlignment="1">
      <alignment horizontal="right" vertical="top"/>
    </xf>
    <xf numFmtId="0" fontId="12" fillId="2" borderId="1" xfId="0" applyFont="1" applyFill="1" applyBorder="1" applyAlignment="1">
      <alignment vertical="top"/>
    </xf>
    <xf numFmtId="0" fontId="12" fillId="2" borderId="1" xfId="0" applyFont="1" applyFill="1" applyBorder="1" applyAlignment="1">
      <alignment horizontal="right" vertical="top"/>
    </xf>
    <xf numFmtId="0" fontId="12" fillId="2" borderId="1" xfId="0" applyFont="1" applyFill="1" applyBorder="1" applyAlignment="1">
      <alignment horizontal="center" vertical="top"/>
    </xf>
    <xf numFmtId="0" fontId="11" fillId="2" borderId="1" xfId="0" applyFont="1" applyFill="1" applyBorder="1" applyAlignment="1">
      <alignment vertical="top" wrapText="1"/>
    </xf>
    <xf numFmtId="0" fontId="10" fillId="2" borderId="1" xfId="0" applyFont="1" applyFill="1" applyBorder="1" applyAlignment="1">
      <alignment vertical="top" wrapText="1"/>
    </xf>
    <xf numFmtId="0" fontId="13" fillId="0" borderId="0" xfId="0" applyFont="1" applyAlignment="1">
      <alignment horizontal="center" vertical="top" wrapText="1"/>
    </xf>
    <xf numFmtId="0" fontId="12" fillId="0" borderId="0" xfId="0" applyFont="1" applyAlignment="1">
      <alignment horizontal="center" vertical="top" wrapText="1"/>
    </xf>
    <xf numFmtId="0" fontId="10" fillId="0" borderId="0" xfId="0" applyFont="1" applyAlignment="1">
      <alignment vertical="top" wrapText="1"/>
    </xf>
    <xf numFmtId="0" fontId="10" fillId="0" borderId="0" xfId="0" applyFont="1" applyAlignment="1">
      <alignment horizontal="center" vertical="top" wrapText="1"/>
    </xf>
    <xf numFmtId="0" fontId="11" fillId="6" borderId="1" xfId="0" applyFont="1" applyFill="1" applyBorder="1" applyAlignment="1">
      <alignment horizontal="center" vertical="center" wrapText="1"/>
    </xf>
    <xf numFmtId="0" fontId="11" fillId="0" borderId="15" xfId="0" applyFont="1" applyBorder="1" applyAlignment="1">
      <alignment horizontal="center" vertical="top" wrapText="1"/>
    </xf>
    <xf numFmtId="0" fontId="10" fillId="5" borderId="15" xfId="0" applyFont="1" applyFill="1" applyBorder="1" applyAlignment="1">
      <alignment horizontal="left" vertical="top" wrapText="1"/>
    </xf>
    <xf numFmtId="0" fontId="10" fillId="0" borderId="2" xfId="0" applyFont="1" applyBorder="1" applyAlignment="1">
      <alignment vertical="top" wrapText="1"/>
    </xf>
    <xf numFmtId="0" fontId="11" fillId="0" borderId="0" xfId="0" applyFont="1"/>
    <xf numFmtId="0" fontId="10" fillId="0" borderId="0" xfId="0" applyFont="1"/>
    <xf numFmtId="0" fontId="10" fillId="0" borderId="0" xfId="0" applyFont="1" applyAlignment="1">
      <alignment horizontal="center"/>
    </xf>
    <xf numFmtId="0" fontId="15" fillId="0" borderId="1" xfId="0" applyFont="1" applyBorder="1" applyAlignment="1">
      <alignment horizontal="left" vertical="center" wrapText="1"/>
    </xf>
    <xf numFmtId="0" fontId="16" fillId="0" borderId="0" xfId="0" applyFont="1"/>
    <xf numFmtId="0" fontId="11" fillId="0" borderId="1" xfId="0" applyFont="1" applyBorder="1" applyAlignment="1">
      <alignment vertical="top" wrapText="1"/>
    </xf>
    <xf numFmtId="0" fontId="17" fillId="0" borderId="1" xfId="0" applyFont="1" applyBorder="1" applyAlignment="1">
      <alignment vertical="top" wrapText="1"/>
    </xf>
    <xf numFmtId="0" fontId="17" fillId="0" borderId="0" xfId="0" applyFont="1" applyAlignment="1">
      <alignment vertical="top" wrapText="1"/>
    </xf>
    <xf numFmtId="0" fontId="13" fillId="0" borderId="1" xfId="0" applyFont="1" applyBorder="1" applyAlignment="1">
      <alignment horizontal="center" vertical="top"/>
    </xf>
    <xf numFmtId="0" fontId="8" fillId="0" borderId="0" xfId="0" applyFont="1" applyAlignment="1">
      <alignment horizontal="center" vertical="center" wrapText="1"/>
    </xf>
    <xf numFmtId="0" fontId="4" fillId="9" borderId="7" xfId="0" applyFont="1" applyFill="1" applyBorder="1" applyAlignment="1">
      <alignment horizontal="center" vertical="center"/>
    </xf>
    <xf numFmtId="0" fontId="4" fillId="9" borderId="8" xfId="0" applyFont="1" applyFill="1" applyBorder="1" applyAlignment="1">
      <alignment horizontal="center" vertical="center"/>
    </xf>
    <xf numFmtId="0" fontId="4" fillId="9" borderId="7" xfId="0" applyFont="1" applyFill="1" applyBorder="1" applyAlignment="1">
      <alignment horizontal="center" vertical="center" wrapText="1"/>
    </xf>
    <xf numFmtId="0" fontId="4" fillId="9" borderId="8" xfId="0" applyFont="1" applyFill="1" applyBorder="1" applyAlignment="1">
      <alignment horizontal="center" vertical="center" wrapText="1"/>
    </xf>
    <xf numFmtId="0" fontId="11" fillId="5" borderId="1" xfId="0" applyFont="1" applyFill="1" applyBorder="1" applyAlignment="1">
      <alignment vertical="top" wrapText="1"/>
    </xf>
    <xf numFmtId="0" fontId="4" fillId="0" borderId="0" xfId="4" applyFont="1" applyAlignment="1">
      <alignment wrapText="1"/>
    </xf>
    <xf numFmtId="0" fontId="4" fillId="5" borderId="0" xfId="4" applyFont="1" applyFill="1" applyAlignment="1">
      <alignment wrapText="1"/>
    </xf>
    <xf numFmtId="0" fontId="4" fillId="0" borderId="0" xfId="4" applyFont="1"/>
    <xf numFmtId="0" fontId="4" fillId="5" borderId="0" xfId="4" applyFont="1" applyFill="1"/>
    <xf numFmtId="0" fontId="18" fillId="5" borderId="0" xfId="4" applyFont="1" applyFill="1" applyAlignment="1">
      <alignment vertical="center" wrapText="1"/>
    </xf>
    <xf numFmtId="0" fontId="23" fillId="5" borderId="0" xfId="4" applyFont="1" applyFill="1" applyAlignment="1">
      <alignment vertical="center" wrapText="1"/>
    </xf>
    <xf numFmtId="0" fontId="18" fillId="0" borderId="0" xfId="4" applyFont="1" applyAlignment="1">
      <alignment vertical="center"/>
    </xf>
    <xf numFmtId="0" fontId="4" fillId="11" borderId="0" xfId="4" applyFont="1" applyFill="1" applyAlignment="1">
      <alignment wrapText="1"/>
    </xf>
    <xf numFmtId="0" fontId="4" fillId="10" borderId="0" xfId="4" applyFont="1" applyFill="1" applyAlignment="1">
      <alignment wrapText="1"/>
    </xf>
    <xf numFmtId="0" fontId="25" fillId="10" borderId="0" xfId="4" applyFont="1" applyFill="1" applyAlignment="1">
      <alignment horizontal="center" vertical="center" wrapText="1"/>
    </xf>
    <xf numFmtId="0" fontId="18" fillId="10" borderId="0" xfId="4" applyFont="1" applyFill="1" applyAlignment="1">
      <alignment vertical="center" wrapText="1"/>
    </xf>
    <xf numFmtId="0" fontId="28" fillId="10" borderId="0" xfId="4" applyFont="1" applyFill="1" applyAlignment="1">
      <alignment vertical="center" wrapText="1"/>
    </xf>
    <xf numFmtId="0" fontId="26" fillId="10" borderId="0" xfId="4" applyFont="1" applyFill="1" applyAlignment="1">
      <alignment vertical="center" wrapText="1"/>
    </xf>
    <xf numFmtId="0" fontId="33" fillId="0" borderId="0" xfId="5" applyFont="1" applyAlignment="1">
      <alignment vertical="center"/>
    </xf>
    <xf numFmtId="0" fontId="28" fillId="0" borderId="0" xfId="4" applyFont="1" applyAlignment="1">
      <alignment vertical="center" wrapText="1"/>
    </xf>
    <xf numFmtId="0" fontId="2" fillId="10" borderId="0" xfId="0" applyFont="1" applyFill="1"/>
    <xf numFmtId="0" fontId="11" fillId="0" borderId="4" xfId="0" applyFont="1" applyBorder="1" applyAlignment="1">
      <alignment horizontal="left" vertical="top" wrapText="1"/>
    </xf>
    <xf numFmtId="0" fontId="11" fillId="0" borderId="2" xfId="0" applyFont="1" applyBorder="1" applyAlignment="1">
      <alignment vertical="top" wrapText="1"/>
    </xf>
    <xf numFmtId="0" fontId="36" fillId="0" borderId="2" xfId="0" applyFont="1" applyBorder="1" applyAlignment="1">
      <alignment vertical="top" wrapText="1"/>
    </xf>
    <xf numFmtId="0" fontId="31" fillId="5" borderId="0" xfId="4" applyFont="1" applyFill="1" applyAlignment="1">
      <alignment horizontal="left" vertical="top" wrapText="1"/>
    </xf>
    <xf numFmtId="0" fontId="10" fillId="0" borderId="1" xfId="0" applyFont="1" applyBorder="1" applyAlignment="1">
      <alignment horizontal="left" vertical="top" wrapText="1"/>
    </xf>
    <xf numFmtId="0" fontId="11" fillId="0" borderId="0" xfId="0" applyFont="1" applyAlignment="1">
      <alignment horizontal="center"/>
    </xf>
    <xf numFmtId="0" fontId="11" fillId="0" borderId="0" xfId="0" applyFont="1" applyAlignment="1">
      <alignment horizontal="center" vertical="top" wrapText="1"/>
    </xf>
    <xf numFmtId="0" fontId="11" fillId="2" borderId="1" xfId="0" applyFont="1" applyFill="1" applyBorder="1" applyAlignment="1">
      <alignment horizontal="center" vertical="top" wrapText="1"/>
    </xf>
    <xf numFmtId="0" fontId="11" fillId="0" borderId="0" xfId="0" applyFont="1" applyAlignment="1">
      <alignment horizontal="center" wrapText="1"/>
    </xf>
    <xf numFmtId="0" fontId="13" fillId="2" borderId="1" xfId="0" applyFont="1" applyFill="1" applyBorder="1" applyAlignment="1">
      <alignment horizontal="center" vertical="top"/>
    </xf>
    <xf numFmtId="0" fontId="18" fillId="0" borderId="2" xfId="0" applyFont="1" applyBorder="1" applyAlignment="1">
      <alignment vertical="top" wrapText="1"/>
    </xf>
    <xf numFmtId="0" fontId="18" fillId="0" borderId="0" xfId="0" applyFont="1" applyAlignment="1">
      <alignment vertical="top" wrapText="1"/>
    </xf>
    <xf numFmtId="0" fontId="18" fillId="0" borderId="1" xfId="0" applyFont="1" applyBorder="1" applyAlignment="1">
      <alignment vertical="top" wrapText="1"/>
    </xf>
    <xf numFmtId="0" fontId="18" fillId="0" borderId="4" xfId="0" applyFont="1" applyBorder="1" applyAlignment="1">
      <alignment horizontal="left" vertical="top" wrapText="1"/>
    </xf>
    <xf numFmtId="0" fontId="27" fillId="10" borderId="0" xfId="4" applyFont="1" applyFill="1" applyAlignment="1">
      <alignment wrapText="1"/>
    </xf>
    <xf numFmtId="0" fontId="8" fillId="5" borderId="1" xfId="0" applyFont="1" applyFill="1" applyBorder="1" applyAlignment="1">
      <alignment vertical="center"/>
    </xf>
    <xf numFmtId="0" fontId="9" fillId="5" borderId="1" xfId="0" applyFont="1" applyFill="1" applyBorder="1" applyAlignment="1">
      <alignment horizontal="center" vertical="center"/>
    </xf>
    <xf numFmtId="0" fontId="41" fillId="0" borderId="1" xfId="0" applyFont="1" applyBorder="1" applyAlignment="1">
      <alignment vertical="top" wrapText="1"/>
    </xf>
    <xf numFmtId="0" fontId="41" fillId="0" borderId="1" xfId="0" applyFont="1" applyBorder="1" applyAlignment="1">
      <alignment horizontal="center" vertical="top" wrapText="1"/>
    </xf>
    <xf numFmtId="0" fontId="0" fillId="0" borderId="1" xfId="0" applyBorder="1" applyAlignment="1">
      <alignment vertical="center" wrapText="1"/>
    </xf>
    <xf numFmtId="0" fontId="8" fillId="0" borderId="4" xfId="0" applyFont="1" applyBorder="1" applyAlignment="1">
      <alignment horizontal="center" vertical="center" wrapText="1"/>
    </xf>
    <xf numFmtId="0" fontId="16" fillId="0" borderId="1" xfId="0" applyFont="1" applyBorder="1" applyAlignment="1">
      <alignment horizontal="center" vertical="center" wrapText="1"/>
    </xf>
    <xf numFmtId="0" fontId="40" fillId="4" borderId="1" xfId="0" applyFont="1" applyFill="1" applyBorder="1" applyAlignment="1">
      <alignment horizontal="center" vertical="center" wrapText="1"/>
    </xf>
    <xf numFmtId="164" fontId="7" fillId="0" borderId="1" xfId="3" applyNumberFormat="1" applyFont="1" applyBorder="1" applyAlignment="1">
      <alignment horizontal="center" vertical="top"/>
    </xf>
    <xf numFmtId="0" fontId="7" fillId="0" borderId="1" xfId="0" applyFont="1" applyBorder="1" applyAlignment="1">
      <alignment horizontal="center" vertical="center" wrapText="1"/>
    </xf>
    <xf numFmtId="166" fontId="40" fillId="0" borderId="16" xfId="0" applyNumberFormat="1" applyFont="1" applyBorder="1"/>
    <xf numFmtId="0" fontId="11" fillId="0" borderId="2" xfId="0" applyFont="1" applyBorder="1" applyAlignment="1">
      <alignment horizontal="center" vertical="top" wrapText="1"/>
    </xf>
    <xf numFmtId="0" fontId="4" fillId="0" borderId="0" xfId="0" applyFont="1" applyAlignment="1">
      <alignment vertical="center"/>
    </xf>
    <xf numFmtId="0" fontId="44" fillId="5" borderId="0" xfId="0" applyFont="1" applyFill="1"/>
    <xf numFmtId="0" fontId="4" fillId="5" borderId="0" xfId="0" applyFont="1" applyFill="1"/>
    <xf numFmtId="0" fontId="46" fillId="4" borderId="6" xfId="0" applyFont="1" applyFill="1" applyBorder="1" applyAlignment="1">
      <alignment horizontal="center" vertical="center" wrapText="1"/>
    </xf>
    <xf numFmtId="0" fontId="46" fillId="4" borderId="11" xfId="0" applyFont="1" applyFill="1" applyBorder="1" applyAlignment="1">
      <alignment horizontal="center" vertical="center" wrapText="1"/>
    </xf>
    <xf numFmtId="0" fontId="48" fillId="13" borderId="1" xfId="0" applyFont="1" applyFill="1" applyBorder="1" applyAlignment="1">
      <alignment horizontal="center" vertical="center" wrapText="1"/>
    </xf>
    <xf numFmtId="167" fontId="48" fillId="13" borderId="1" xfId="0" applyNumberFormat="1" applyFont="1" applyFill="1" applyBorder="1" applyAlignment="1">
      <alignment horizontal="center" vertical="center"/>
    </xf>
    <xf numFmtId="0" fontId="47" fillId="0" borderId="0" xfId="0" applyFont="1" applyAlignment="1">
      <alignment horizontal="left" vertical="center" indent="1"/>
    </xf>
    <xf numFmtId="0" fontId="48" fillId="0" borderId="0" xfId="0" applyFont="1" applyAlignment="1">
      <alignment horizontal="center" vertical="center" wrapText="1"/>
    </xf>
    <xf numFmtId="0" fontId="48" fillId="0" borderId="0" xfId="0" applyFont="1" applyAlignment="1">
      <alignment horizontal="center" vertical="center"/>
    </xf>
    <xf numFmtId="9" fontId="4" fillId="0" borderId="0" xfId="7" applyFont="1" applyAlignment="1">
      <alignment horizontal="center" vertical="center"/>
    </xf>
    <xf numFmtId="9" fontId="4" fillId="0" borderId="10" xfId="7" applyFont="1" applyBorder="1" applyAlignment="1">
      <alignment horizontal="center" vertical="center"/>
    </xf>
    <xf numFmtId="167" fontId="48" fillId="13" borderId="1" xfId="6" applyNumberFormat="1" applyFont="1" applyFill="1" applyBorder="1" applyAlignment="1">
      <alignment horizontal="center" vertical="center"/>
    </xf>
    <xf numFmtId="167" fontId="48" fillId="0" borderId="0" xfId="0" applyNumberFormat="1" applyFont="1" applyAlignment="1">
      <alignment horizontal="center" vertical="center"/>
    </xf>
    <xf numFmtId="0" fontId="45" fillId="12" borderId="0" xfId="0" applyFont="1" applyFill="1" applyAlignment="1">
      <alignment vertical="center"/>
    </xf>
    <xf numFmtId="165" fontId="4" fillId="0" borderId="0" xfId="0" applyNumberFormat="1" applyFont="1" applyAlignment="1">
      <alignment horizontal="center" vertical="center"/>
    </xf>
    <xf numFmtId="0" fontId="49" fillId="14" borderId="1" xfId="0" applyFont="1" applyFill="1" applyBorder="1" applyAlignment="1">
      <alignment vertical="center" wrapText="1"/>
    </xf>
    <xf numFmtId="0" fontId="49" fillId="0" borderId="1" xfId="0" applyFont="1" applyBorder="1" applyAlignment="1">
      <alignment vertical="center" wrapText="1"/>
    </xf>
    <xf numFmtId="0" fontId="50" fillId="14" borderId="1" xfId="0" applyFont="1" applyFill="1" applyBorder="1" applyAlignment="1">
      <alignment vertical="center" wrapText="1"/>
    </xf>
    <xf numFmtId="0" fontId="50" fillId="0" borderId="1" xfId="0" applyFont="1" applyBorder="1" applyAlignment="1">
      <alignment vertical="center" wrapText="1"/>
    </xf>
    <xf numFmtId="0" fontId="4" fillId="0" borderId="0" xfId="0" applyFont="1" applyAlignment="1">
      <alignment vertical="center" wrapText="1"/>
    </xf>
    <xf numFmtId="0" fontId="43" fillId="5" borderId="0" xfId="0" applyFont="1" applyFill="1"/>
    <xf numFmtId="0" fontId="48" fillId="15" borderId="1" xfId="0" applyFont="1" applyFill="1" applyBorder="1" applyAlignment="1">
      <alignment horizontal="center" vertical="center" wrapText="1"/>
    </xf>
    <xf numFmtId="0" fontId="44" fillId="5" borderId="0" xfId="0" applyFont="1" applyFill="1" applyAlignment="1">
      <alignment wrapText="1"/>
    </xf>
    <xf numFmtId="0" fontId="51" fillId="5" borderId="0" xfId="0" applyFont="1" applyFill="1" applyAlignment="1">
      <alignment horizontal="left" vertical="center" indent="1"/>
    </xf>
    <xf numFmtId="0" fontId="52" fillId="5" borderId="0" xfId="0" applyFont="1" applyFill="1" applyAlignment="1">
      <alignment horizontal="center" vertical="center" wrapText="1"/>
    </xf>
    <xf numFmtId="165" fontId="52" fillId="5" borderId="0" xfId="0" applyNumberFormat="1" applyFont="1" applyFill="1" applyAlignment="1">
      <alignment horizontal="center" vertical="center"/>
    </xf>
    <xf numFmtId="0" fontId="0" fillId="5" borderId="0" xfId="0" applyFill="1"/>
    <xf numFmtId="0" fontId="4" fillId="5" borderId="0" xfId="0" applyFont="1" applyFill="1" applyAlignment="1">
      <alignment wrapText="1"/>
    </xf>
    <xf numFmtId="0" fontId="47" fillId="5" borderId="0" xfId="0" applyFont="1" applyFill="1" applyAlignment="1">
      <alignment horizontal="left" vertical="center" indent="1"/>
    </xf>
    <xf numFmtId="0" fontId="48" fillId="5" borderId="0" xfId="0" applyFont="1" applyFill="1" applyAlignment="1">
      <alignment horizontal="center" vertical="center" wrapText="1"/>
    </xf>
    <xf numFmtId="0" fontId="48" fillId="5" borderId="0" xfId="0" applyFont="1" applyFill="1" applyAlignment="1">
      <alignment horizontal="center" vertical="center"/>
    </xf>
    <xf numFmtId="0" fontId="54" fillId="16" borderId="16" xfId="0" applyFont="1" applyFill="1" applyBorder="1" applyAlignment="1">
      <alignment horizontal="center" vertical="center" wrapText="1"/>
    </xf>
    <xf numFmtId="167" fontId="54" fillId="16" borderId="16" xfId="6" applyNumberFormat="1" applyFont="1" applyFill="1" applyBorder="1" applyAlignment="1">
      <alignment horizontal="center" vertical="center"/>
    </xf>
    <xf numFmtId="0" fontId="54" fillId="5" borderId="0" xfId="0" applyFont="1" applyFill="1" applyAlignment="1">
      <alignment horizontal="center" vertical="center"/>
    </xf>
    <xf numFmtId="166" fontId="4" fillId="0" borderId="12" xfId="0" applyNumberFormat="1" applyFont="1" applyBorder="1" applyAlignment="1">
      <alignment horizontal="center" vertical="center"/>
    </xf>
    <xf numFmtId="166" fontId="4" fillId="0" borderId="13" xfId="0" applyNumberFormat="1" applyFont="1" applyBorder="1" applyAlignment="1">
      <alignment horizontal="center" vertical="center"/>
    </xf>
    <xf numFmtId="166" fontId="46" fillId="4" borderId="1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20" xfId="0" applyFont="1" applyBorder="1" applyAlignment="1">
      <alignment wrapText="1"/>
    </xf>
    <xf numFmtId="0" fontId="4" fillId="0" borderId="21" xfId="0" applyFont="1" applyBorder="1"/>
    <xf numFmtId="0" fontId="4" fillId="0" borderId="22" xfId="0" applyFont="1" applyBorder="1"/>
    <xf numFmtId="0" fontId="4" fillId="0" borderId="22" xfId="0" applyFont="1" applyBorder="1" applyAlignment="1">
      <alignment wrapText="1"/>
    </xf>
    <xf numFmtId="0" fontId="4" fillId="0" borderId="23" xfId="0" applyFont="1" applyBorder="1" applyAlignment="1">
      <alignment wrapText="1"/>
    </xf>
    <xf numFmtId="0" fontId="18" fillId="0" borderId="1" xfId="0" applyFont="1" applyBorder="1" applyAlignment="1">
      <alignment horizontal="center" vertical="top" wrapText="1"/>
    </xf>
    <xf numFmtId="0" fontId="37" fillId="0" borderId="1" xfId="0" applyFont="1" applyBorder="1" applyAlignment="1">
      <alignment horizontal="center" vertical="top"/>
    </xf>
    <xf numFmtId="0" fontId="18" fillId="0" borderId="2" xfId="0" applyFont="1" applyBorder="1" applyAlignment="1">
      <alignment horizontal="center" vertical="top" wrapText="1"/>
    </xf>
    <xf numFmtId="0" fontId="11" fillId="0" borderId="6" xfId="0" applyFont="1" applyBorder="1" applyAlignment="1">
      <alignment horizontal="center" vertical="top" wrapText="1"/>
    </xf>
    <xf numFmtId="0" fontId="18" fillId="5" borderId="1" xfId="0" applyFont="1" applyFill="1" applyBorder="1" applyAlignment="1">
      <alignment vertical="top" wrapText="1"/>
    </xf>
    <xf numFmtId="0" fontId="60" fillId="0" borderId="2" xfId="0" applyFont="1" applyBorder="1" applyAlignment="1">
      <alignment vertical="top" wrapText="1"/>
    </xf>
    <xf numFmtId="0" fontId="56" fillId="0" borderId="1" xfId="0" applyFont="1" applyBorder="1" applyAlignment="1">
      <alignment vertical="center" wrapText="1"/>
    </xf>
    <xf numFmtId="0" fontId="65" fillId="0" borderId="1" xfId="0" applyFont="1" applyBorder="1" applyAlignment="1">
      <alignment vertical="center" wrapText="1"/>
    </xf>
    <xf numFmtId="0" fontId="44" fillId="0" borderId="0" xfId="0" applyFont="1"/>
    <xf numFmtId="0" fontId="63" fillId="0" borderId="1" xfId="0" applyFont="1" applyBorder="1"/>
    <xf numFmtId="0" fontId="59" fillId="5" borderId="1" xfId="0" applyFont="1" applyFill="1" applyBorder="1" applyAlignment="1">
      <alignment horizontal="center" vertical="center"/>
    </xf>
    <xf numFmtId="0" fontId="59" fillId="5" borderId="1" xfId="0" quotePrefix="1" applyFont="1" applyFill="1" applyBorder="1" applyAlignment="1">
      <alignment horizontal="center" vertical="center"/>
    </xf>
    <xf numFmtId="0" fontId="9" fillId="5" borderId="0" xfId="0" applyFont="1" applyFill="1" applyAlignment="1">
      <alignment horizontal="center" vertical="center"/>
    </xf>
    <xf numFmtId="0" fontId="59" fillId="5" borderId="0" xfId="0" applyFont="1" applyFill="1" applyAlignment="1">
      <alignment horizontal="center" vertical="center"/>
    </xf>
    <xf numFmtId="0" fontId="59" fillId="5" borderId="0" xfId="0" quotePrefix="1" applyFont="1" applyFill="1" applyAlignment="1">
      <alignment horizontal="center" vertical="center"/>
    </xf>
    <xf numFmtId="0" fontId="9" fillId="4" borderId="32" xfId="0" applyFont="1" applyFill="1" applyBorder="1" applyAlignment="1">
      <alignment horizontal="center" vertical="center" wrapText="1"/>
    </xf>
    <xf numFmtId="0" fontId="9" fillId="4" borderId="33" xfId="0" applyFont="1" applyFill="1" applyBorder="1" applyAlignment="1">
      <alignment horizontal="center" vertical="center" wrapText="1"/>
    </xf>
    <xf numFmtId="0" fontId="9" fillId="4" borderId="34" xfId="0" applyFont="1" applyFill="1" applyBorder="1" applyAlignment="1">
      <alignment horizontal="center" vertical="center" wrapText="1"/>
    </xf>
    <xf numFmtId="0" fontId="0" fillId="0" borderId="0" xfId="0" applyAlignment="1">
      <alignment vertical="center"/>
    </xf>
    <xf numFmtId="0" fontId="63" fillId="0" borderId="25" xfId="0" applyFont="1" applyBorder="1" applyAlignment="1">
      <alignment vertical="center"/>
    </xf>
    <xf numFmtId="0" fontId="63" fillId="0" borderId="1" xfId="0" applyFont="1" applyBorder="1" applyAlignment="1">
      <alignment vertical="center"/>
    </xf>
    <xf numFmtId="0" fontId="63" fillId="0" borderId="30" xfId="0" applyFont="1" applyBorder="1" applyAlignment="1">
      <alignment vertical="center"/>
    </xf>
    <xf numFmtId="0" fontId="63" fillId="0" borderId="33" xfId="0" applyFont="1" applyBorder="1" applyAlignment="1">
      <alignment vertical="center"/>
    </xf>
    <xf numFmtId="0" fontId="0" fillId="0" borderId="0" xfId="0" applyAlignment="1">
      <alignment horizontal="center" vertical="center"/>
    </xf>
    <xf numFmtId="0" fontId="63" fillId="0" borderId="25" xfId="0" applyFont="1" applyBorder="1" applyAlignment="1">
      <alignment horizontal="center" vertical="center"/>
    </xf>
    <xf numFmtId="0" fontId="63" fillId="0" borderId="1" xfId="0" applyFont="1" applyBorder="1" applyAlignment="1">
      <alignment horizontal="center" vertical="center"/>
    </xf>
    <xf numFmtId="0" fontId="63" fillId="0" borderId="30" xfId="0" applyFont="1" applyBorder="1" applyAlignment="1">
      <alignment horizontal="center" vertical="center"/>
    </xf>
    <xf numFmtId="0" fontId="63" fillId="0" borderId="33" xfId="0" applyFont="1" applyBorder="1" applyAlignment="1">
      <alignment horizontal="center" vertical="center"/>
    </xf>
    <xf numFmtId="0" fontId="63" fillId="0" borderId="26" xfId="0" applyFont="1" applyBorder="1" applyAlignment="1">
      <alignment vertical="center"/>
    </xf>
    <xf numFmtId="0" fontId="63" fillId="0" borderId="28" xfId="0" applyFont="1" applyBorder="1" applyAlignment="1">
      <alignment vertical="center"/>
    </xf>
    <xf numFmtId="0" fontId="63" fillId="0" borderId="31" xfId="0" applyFont="1" applyBorder="1" applyAlignment="1">
      <alignment vertical="center"/>
    </xf>
    <xf numFmtId="0" fontId="63" fillId="0" borderId="34" xfId="0" applyFont="1" applyBorder="1" applyAlignment="1">
      <alignment vertical="center"/>
    </xf>
    <xf numFmtId="0" fontId="0" fillId="0" borderId="0" xfId="0" applyAlignment="1">
      <alignment horizontal="left" vertical="center"/>
    </xf>
    <xf numFmtId="0" fontId="63" fillId="0" borderId="25" xfId="0" applyFont="1" applyBorder="1" applyAlignment="1">
      <alignment horizontal="left" vertical="center"/>
    </xf>
    <xf numFmtId="0" fontId="63" fillId="0" borderId="1" xfId="0" applyFont="1" applyBorder="1" applyAlignment="1">
      <alignment horizontal="left" vertical="center"/>
    </xf>
    <xf numFmtId="0" fontId="63" fillId="0" borderId="30" xfId="0" applyFont="1" applyBorder="1" applyAlignment="1">
      <alignment horizontal="left" vertical="center"/>
    </xf>
    <xf numFmtId="0" fontId="63" fillId="0" borderId="33" xfId="0" applyFont="1" applyBorder="1" applyAlignment="1">
      <alignment horizontal="left" vertical="center"/>
    </xf>
    <xf numFmtId="0" fontId="63" fillId="0" borderId="24" xfId="0" applyFont="1" applyBorder="1" applyAlignment="1">
      <alignment horizontal="left" vertical="center"/>
    </xf>
    <xf numFmtId="0" fontId="63" fillId="0" borderId="27" xfId="0" applyFont="1" applyBorder="1" applyAlignment="1">
      <alignment horizontal="left" vertical="center"/>
    </xf>
    <xf numFmtId="0" fontId="63" fillId="0" borderId="29" xfId="0" applyFont="1" applyBorder="1" applyAlignment="1">
      <alignment horizontal="left" vertical="center"/>
    </xf>
    <xf numFmtId="0" fontId="63" fillId="0" borderId="32" xfId="0" applyFont="1" applyBorder="1" applyAlignment="1">
      <alignment horizontal="left" vertical="center"/>
    </xf>
    <xf numFmtId="0" fontId="5" fillId="0" borderId="1" xfId="0" applyFont="1" applyBorder="1" applyAlignment="1">
      <alignment vertical="center"/>
    </xf>
    <xf numFmtId="0" fontId="5" fillId="0" borderId="1" xfId="0" applyFont="1" applyBorder="1"/>
    <xf numFmtId="0" fontId="5" fillId="0" borderId="1" xfId="0" applyFont="1" applyBorder="1" applyAlignment="1">
      <alignment wrapText="1"/>
    </xf>
    <xf numFmtId="0" fontId="12" fillId="0" borderId="0" xfId="0" applyFont="1" applyAlignment="1">
      <alignment horizontal="center" vertical="top"/>
    </xf>
    <xf numFmtId="0" fontId="10" fillId="5" borderId="0" xfId="0" applyFont="1" applyFill="1" applyAlignment="1">
      <alignment vertical="top" wrapText="1"/>
    </xf>
    <xf numFmtId="0" fontId="18" fillId="0" borderId="0" xfId="0" applyFont="1" applyAlignment="1">
      <alignment horizontal="left" vertical="top" wrapText="1"/>
    </xf>
    <xf numFmtId="0" fontId="36" fillId="5" borderId="2" xfId="0" applyFont="1" applyFill="1" applyBorder="1" applyAlignment="1">
      <alignment vertical="top" wrapText="1"/>
    </xf>
    <xf numFmtId="0" fontId="37" fillId="0" borderId="0" xfId="0" applyFont="1" applyAlignment="1">
      <alignment horizontal="center" vertical="top"/>
    </xf>
    <xf numFmtId="0" fontId="41" fillId="0" borderId="0" xfId="0" applyFont="1" applyAlignment="1">
      <alignment vertical="top" wrapText="1"/>
    </xf>
    <xf numFmtId="0" fontId="18" fillId="0" borderId="0" xfId="0" applyFont="1" applyAlignment="1">
      <alignment horizontal="center" vertical="top" wrapText="1"/>
    </xf>
    <xf numFmtId="0" fontId="69" fillId="0" borderId="4" xfId="0" applyFont="1" applyBorder="1" applyAlignment="1">
      <alignment horizontal="left" vertical="top" wrapText="1"/>
    </xf>
    <xf numFmtId="0" fontId="68" fillId="0" borderId="1" xfId="0" applyFont="1" applyBorder="1" applyAlignment="1">
      <alignment horizontal="center" vertical="top" wrapText="1"/>
    </xf>
    <xf numFmtId="0" fontId="8" fillId="5" borderId="1" xfId="0" quotePrefix="1" applyFont="1" applyFill="1" applyBorder="1" applyAlignment="1">
      <alignment horizontal="center" vertical="center"/>
    </xf>
    <xf numFmtId="0" fontId="8" fillId="0" borderId="1" xfId="0" applyFont="1" applyBorder="1" applyAlignment="1">
      <alignment horizontal="center" vertical="center"/>
    </xf>
    <xf numFmtId="0" fontId="71" fillId="0" borderId="1" xfId="0" applyFont="1" applyBorder="1"/>
    <xf numFmtId="0" fontId="8" fillId="0" borderId="0" xfId="0" applyFont="1"/>
    <xf numFmtId="0" fontId="49" fillId="0" borderId="2" xfId="0" applyFont="1" applyBorder="1" applyAlignment="1">
      <alignment vertical="top" wrapText="1"/>
    </xf>
    <xf numFmtId="0" fontId="49" fillId="0" borderId="1" xfId="0" applyFont="1" applyBorder="1" applyAlignment="1">
      <alignment vertical="top" wrapText="1"/>
    </xf>
    <xf numFmtId="0" fontId="49" fillId="0" borderId="4" xfId="0" applyFont="1" applyBorder="1" applyAlignment="1">
      <alignment horizontal="left" vertical="top" wrapText="1"/>
    </xf>
    <xf numFmtId="0" fontId="70" fillId="0" borderId="1" xfId="0" applyFont="1" applyBorder="1" applyAlignment="1">
      <alignment vertical="top" wrapText="1"/>
    </xf>
    <xf numFmtId="0" fontId="4" fillId="0" borderId="0" xfId="0" applyFont="1" applyAlignment="1">
      <alignment horizontal="center" vertical="center" wrapText="1"/>
    </xf>
    <xf numFmtId="0" fontId="71" fillId="0" borderId="0" xfId="0" applyFont="1"/>
    <xf numFmtId="0" fontId="10" fillId="0" borderId="0" xfId="0" applyFont="1" applyAlignment="1">
      <alignment horizontal="center" vertical="center" wrapText="1"/>
    </xf>
    <xf numFmtId="164" fontId="7" fillId="0" borderId="0" xfId="3" applyNumberFormat="1" applyFont="1" applyBorder="1" applyAlignment="1">
      <alignment horizontal="center" vertical="top"/>
    </xf>
    <xf numFmtId="0" fontId="9" fillId="0" borderId="1" xfId="0" applyFont="1" applyBorder="1"/>
    <xf numFmtId="0" fontId="71" fillId="0" borderId="4" xfId="0" applyFont="1" applyBorder="1"/>
    <xf numFmtId="164" fontId="7" fillId="0" borderId="15" xfId="3" applyNumberFormat="1" applyFont="1" applyBorder="1" applyAlignment="1">
      <alignment horizontal="center" vertical="top"/>
    </xf>
    <xf numFmtId="0" fontId="24" fillId="5" borderId="24" xfId="4" applyFont="1" applyFill="1" applyBorder="1" applyAlignment="1">
      <alignment horizontal="right" vertical="center" wrapText="1"/>
    </xf>
    <xf numFmtId="0" fontId="24" fillId="5" borderId="27" xfId="4" applyFont="1" applyFill="1" applyBorder="1" applyAlignment="1">
      <alignment horizontal="right" vertical="center" wrapText="1"/>
    </xf>
    <xf numFmtId="0" fontId="24" fillId="5" borderId="29" xfId="4" applyFont="1" applyFill="1" applyBorder="1" applyAlignment="1">
      <alignment horizontal="right" vertical="center" wrapText="1"/>
    </xf>
    <xf numFmtId="0" fontId="49" fillId="0" borderId="1" xfId="0" applyFont="1" applyBorder="1" applyAlignment="1">
      <alignment horizontal="center" vertical="top" wrapText="1"/>
    </xf>
    <xf numFmtId="0" fontId="50" fillId="0" borderId="1" xfId="0" applyFont="1" applyBorder="1" applyAlignment="1">
      <alignment horizontal="center" vertical="top"/>
    </xf>
    <xf numFmtId="0" fontId="49" fillId="5" borderId="1" xfId="0" applyFont="1" applyFill="1" applyBorder="1" applyAlignment="1">
      <alignment vertical="top" wrapText="1"/>
    </xf>
    <xf numFmtId="0" fontId="11" fillId="0" borderId="2" xfId="0" quotePrefix="1" applyFont="1" applyBorder="1" applyAlignment="1">
      <alignment vertical="top" wrapText="1"/>
    </xf>
    <xf numFmtId="0" fontId="71" fillId="0" borderId="4" xfId="0" applyFont="1" applyBorder="1" applyAlignment="1">
      <alignment wrapText="1"/>
    </xf>
    <xf numFmtId="0" fontId="18" fillId="0" borderId="0" xfId="0" applyFont="1" applyAlignment="1">
      <alignment vertical="center" wrapText="1"/>
    </xf>
    <xf numFmtId="0" fontId="4" fillId="20" borderId="7" xfId="0" applyFont="1" applyFill="1" applyBorder="1" applyAlignment="1">
      <alignment horizontal="center" vertical="center" wrapText="1"/>
    </xf>
    <xf numFmtId="166" fontId="4" fillId="20" borderId="12" xfId="0" applyNumberFormat="1" applyFont="1" applyFill="1" applyBorder="1" applyAlignment="1">
      <alignment horizontal="center" vertical="center"/>
    </xf>
    <xf numFmtId="0" fontId="4" fillId="20" borderId="7" xfId="0" applyFont="1" applyFill="1" applyBorder="1" applyAlignment="1">
      <alignment horizontal="center" vertical="center"/>
    </xf>
    <xf numFmtId="0" fontId="13" fillId="7" borderId="15" xfId="0" applyFont="1" applyFill="1" applyBorder="1" applyAlignment="1">
      <alignment horizontal="center" vertical="center" wrapText="1"/>
    </xf>
    <xf numFmtId="0" fontId="76" fillId="0" borderId="2" xfId="0" applyFont="1" applyBorder="1" applyAlignment="1">
      <alignment horizontal="left" vertical="center" wrapText="1"/>
    </xf>
    <xf numFmtId="0" fontId="18" fillId="0" borderId="2" xfId="0" applyFont="1" applyBorder="1" applyAlignment="1">
      <alignment horizontal="left" vertical="center" wrapText="1"/>
    </xf>
    <xf numFmtId="0" fontId="12" fillId="7" borderId="15" xfId="0" applyFont="1" applyFill="1" applyBorder="1" applyAlignment="1">
      <alignment horizontal="center" vertical="center" wrapText="1"/>
    </xf>
    <xf numFmtId="0" fontId="4" fillId="5" borderId="2" xfId="4" applyFont="1" applyFill="1" applyBorder="1" applyAlignment="1">
      <alignment horizontal="left" vertical="center" wrapText="1"/>
    </xf>
    <xf numFmtId="0" fontId="4" fillId="5" borderId="3" xfId="4" applyFont="1" applyFill="1" applyBorder="1" applyAlignment="1">
      <alignment horizontal="left" vertical="center" wrapText="1"/>
    </xf>
    <xf numFmtId="0" fontId="4" fillId="5" borderId="38" xfId="4" applyFont="1" applyFill="1" applyBorder="1" applyAlignment="1">
      <alignment horizontal="left" vertical="center" wrapText="1"/>
    </xf>
    <xf numFmtId="0" fontId="21" fillId="0" borderId="0" xfId="5" applyFont="1" applyAlignment="1">
      <alignment horizontal="center" vertical="top" wrapText="1"/>
    </xf>
    <xf numFmtId="0" fontId="22" fillId="10" borderId="1" xfId="4" applyFont="1" applyFill="1" applyBorder="1" applyAlignment="1">
      <alignment vertical="center" wrapText="1"/>
    </xf>
    <xf numFmtId="0" fontId="18" fillId="5" borderId="1" xfId="4" applyFont="1" applyFill="1" applyBorder="1" applyAlignment="1">
      <alignment vertical="center" wrapText="1"/>
    </xf>
    <xf numFmtId="0" fontId="22" fillId="10" borderId="1" xfId="4" applyFont="1" applyFill="1" applyBorder="1" applyAlignment="1">
      <alignment horizontal="left" vertical="center" wrapText="1"/>
    </xf>
    <xf numFmtId="0" fontId="18" fillId="5" borderId="1" xfId="4" applyFont="1" applyFill="1" applyBorder="1" applyAlignment="1">
      <alignment horizontal="left" vertical="top" wrapText="1"/>
    </xf>
    <xf numFmtId="0" fontId="29" fillId="10" borderId="0" xfId="4" applyFont="1" applyFill="1" applyAlignment="1">
      <alignment horizontal="left" vertical="center" wrapText="1"/>
    </xf>
    <xf numFmtId="0" fontId="28" fillId="10" borderId="0" xfId="4" applyFont="1" applyFill="1" applyAlignment="1">
      <alignment horizontal="left" vertical="center" wrapText="1"/>
    </xf>
    <xf numFmtId="0" fontId="27" fillId="10" borderId="0" xfId="4" applyFont="1" applyFill="1" applyAlignment="1">
      <alignment wrapText="1"/>
    </xf>
    <xf numFmtId="0" fontId="26" fillId="10" borderId="0" xfId="4" applyFont="1" applyFill="1" applyAlignment="1">
      <alignment horizontal="left" vertical="center" wrapText="1"/>
    </xf>
    <xf numFmtId="0" fontId="4" fillId="5" borderId="1" xfId="4" applyFont="1" applyFill="1" applyBorder="1" applyAlignment="1">
      <alignment vertical="center" wrapText="1"/>
    </xf>
    <xf numFmtId="0" fontId="4" fillId="5" borderId="28" xfId="4" applyFont="1" applyFill="1" applyBorder="1" applyAlignment="1">
      <alignment vertical="center" wrapText="1"/>
    </xf>
    <xf numFmtId="0" fontId="4" fillId="5" borderId="35" xfId="4" applyFont="1" applyFill="1" applyBorder="1" applyAlignment="1">
      <alignment horizontal="left" vertical="center" wrapText="1"/>
    </xf>
    <xf numFmtId="0" fontId="4" fillId="5" borderId="36" xfId="4" applyFont="1" applyFill="1" applyBorder="1" applyAlignment="1">
      <alignment horizontal="left" vertical="center" wrapText="1"/>
    </xf>
    <xf numFmtId="0" fontId="4" fillId="5" borderId="37" xfId="4" applyFont="1" applyFill="1" applyBorder="1" applyAlignment="1">
      <alignment horizontal="left" vertical="center" wrapText="1"/>
    </xf>
    <xf numFmtId="14" fontId="4" fillId="19" borderId="2" xfId="4" applyNumberFormat="1" applyFont="1" applyFill="1" applyBorder="1" applyAlignment="1">
      <alignment horizontal="left" vertical="center" wrapText="1"/>
    </xf>
    <xf numFmtId="14" fontId="4" fillId="19" borderId="3" xfId="4" applyNumberFormat="1" applyFont="1" applyFill="1" applyBorder="1" applyAlignment="1">
      <alignment horizontal="left" vertical="center" wrapText="1"/>
    </xf>
    <xf numFmtId="14" fontId="4" fillId="19" borderId="38" xfId="4" applyNumberFormat="1" applyFont="1" applyFill="1" applyBorder="1" applyAlignment="1">
      <alignment horizontal="left" vertical="center" wrapText="1"/>
    </xf>
    <xf numFmtId="0" fontId="8" fillId="5" borderId="2" xfId="4" applyFont="1" applyFill="1" applyBorder="1" applyAlignment="1">
      <alignment horizontal="left" vertical="center" wrapText="1"/>
    </xf>
    <xf numFmtId="0" fontId="8" fillId="5" borderId="3" xfId="4" applyFont="1" applyFill="1" applyBorder="1" applyAlignment="1">
      <alignment horizontal="left" vertical="center" wrapText="1"/>
    </xf>
    <xf numFmtId="0" fontId="8" fillId="5" borderId="38" xfId="4" applyFont="1" applyFill="1" applyBorder="1" applyAlignment="1">
      <alignment horizontal="left" vertical="center" wrapText="1"/>
    </xf>
    <xf numFmtId="0" fontId="4" fillId="5" borderId="39" xfId="4" applyFont="1" applyFill="1" applyBorder="1" applyAlignment="1">
      <alignment horizontal="left" vertical="center" wrapText="1"/>
    </xf>
    <xf numFmtId="0" fontId="4" fillId="5" borderId="40" xfId="4" applyFont="1" applyFill="1" applyBorder="1" applyAlignment="1">
      <alignment horizontal="left" vertical="center" wrapText="1"/>
    </xf>
    <xf numFmtId="0" fontId="4" fillId="5" borderId="41" xfId="4" applyFont="1" applyFill="1" applyBorder="1" applyAlignment="1">
      <alignment horizontal="left" vertical="center" wrapText="1"/>
    </xf>
    <xf numFmtId="0" fontId="81" fillId="5" borderId="0" xfId="4" applyFont="1" applyFill="1" applyAlignment="1">
      <alignment vertical="center" wrapText="1"/>
    </xf>
    <xf numFmtId="0" fontId="4" fillId="5" borderId="0" xfId="4" applyFont="1" applyFill="1" applyAlignment="1">
      <alignment vertical="center" wrapText="1"/>
    </xf>
    <xf numFmtId="0" fontId="31" fillId="0" borderId="0" xfId="4" applyFont="1" applyAlignment="1">
      <alignment horizontal="left" vertical="top" wrapText="1"/>
    </xf>
    <xf numFmtId="0" fontId="18" fillId="0" borderId="0" xfId="4" applyFont="1" applyAlignment="1">
      <alignment horizontal="left" vertical="top" wrapText="1"/>
    </xf>
    <xf numFmtId="0" fontId="76" fillId="0" borderId="0" xfId="4" applyFont="1" applyAlignment="1">
      <alignment horizontal="left" vertical="top" wrapText="1"/>
    </xf>
    <xf numFmtId="0" fontId="35" fillId="10" borderId="0" xfId="0" applyFont="1" applyFill="1" applyAlignment="1">
      <alignment horizontal="center" vertical="center"/>
    </xf>
    <xf numFmtId="0" fontId="79" fillId="5" borderId="0" xfId="4" applyFont="1" applyFill="1" applyAlignment="1">
      <alignment horizontal="left" vertical="top" wrapText="1"/>
    </xf>
    <xf numFmtId="0" fontId="18" fillId="5" borderId="0" xfId="4" applyFont="1" applyFill="1" applyAlignment="1">
      <alignment horizontal="left" vertical="top" wrapText="1"/>
    </xf>
    <xf numFmtId="0" fontId="32" fillId="10" borderId="0" xfId="5" applyFont="1" applyFill="1" applyAlignment="1">
      <alignment horizontal="left" vertical="center" wrapText="1"/>
    </xf>
    <xf numFmtId="0" fontId="28" fillId="10" borderId="0" xfId="4" applyFont="1" applyFill="1" applyAlignment="1">
      <alignment horizontal="center" vertical="center"/>
    </xf>
    <xf numFmtId="0" fontId="67" fillId="5" borderId="0" xfId="4" applyFont="1" applyFill="1" applyAlignment="1">
      <alignment horizontal="left" vertical="top" wrapText="1"/>
    </xf>
    <xf numFmtId="0" fontId="62" fillId="5" borderId="0" xfId="4" applyFont="1" applyFill="1" applyAlignment="1">
      <alignment horizontal="left" vertical="top" wrapText="1"/>
    </xf>
    <xf numFmtId="0" fontId="45" fillId="12" borderId="0" xfId="0" applyFont="1" applyFill="1" applyAlignment="1">
      <alignment horizontal="left" vertical="center" wrapText="1"/>
    </xf>
    <xf numFmtId="0" fontId="4" fillId="0" borderId="0" xfId="0" applyFont="1" applyAlignment="1">
      <alignment wrapText="1"/>
    </xf>
    <xf numFmtId="0" fontId="4" fillId="0" borderId="0" xfId="0" applyFont="1"/>
    <xf numFmtId="0" fontId="5" fillId="4" borderId="1" xfId="0" applyFont="1" applyFill="1" applyBorder="1" applyAlignment="1">
      <alignment horizontal="center" vertical="center" wrapText="1"/>
    </xf>
    <xf numFmtId="0" fontId="0" fillId="0" borderId="14" xfId="0" applyBorder="1"/>
    <xf numFmtId="0" fontId="6" fillId="0" borderId="9" xfId="0" applyFont="1" applyBorder="1" applyAlignment="1">
      <alignment horizontal="left" vertical="center" wrapText="1"/>
    </xf>
    <xf numFmtId="0" fontId="45" fillId="12" borderId="0" xfId="0" applyFont="1" applyFill="1" applyAlignment="1">
      <alignment horizontal="left" vertical="center"/>
    </xf>
    <xf numFmtId="0" fontId="0" fillId="0" borderId="4" xfId="0" applyBorder="1"/>
    <xf numFmtId="0" fontId="4" fillId="0" borderId="1" xfId="0" applyFont="1" applyBorder="1" applyAlignment="1">
      <alignment horizontal="left" vertical="center"/>
    </xf>
    <xf numFmtId="0" fontId="4" fillId="0" borderId="1" xfId="0" applyFont="1" applyBorder="1" applyAlignment="1">
      <alignment horizontal="center" vertical="center"/>
    </xf>
    <xf numFmtId="0" fontId="8" fillId="8" borderId="1" xfId="0" applyFont="1" applyFill="1" applyBorder="1" applyAlignment="1">
      <alignment horizontal="center" vertical="center"/>
    </xf>
    <xf numFmtId="0" fontId="8" fillId="4" borderId="1" xfId="0" applyFont="1" applyFill="1" applyBorder="1" applyAlignment="1">
      <alignment horizontal="center" vertical="center"/>
    </xf>
    <xf numFmtId="0" fontId="47" fillId="13" borderId="2" xfId="0" applyFont="1" applyFill="1" applyBorder="1" applyAlignment="1">
      <alignment horizontal="center" vertical="center"/>
    </xf>
    <xf numFmtId="0" fontId="47" fillId="13" borderId="3" xfId="0" applyFont="1" applyFill="1" applyBorder="1" applyAlignment="1">
      <alignment horizontal="center" vertical="center"/>
    </xf>
    <xf numFmtId="0" fontId="47" fillId="13" borderId="4" xfId="0" applyFont="1" applyFill="1" applyBorder="1" applyAlignment="1">
      <alignment horizontal="center" vertical="center"/>
    </xf>
    <xf numFmtId="0" fontId="0" fillId="0" borderId="5" xfId="0" applyBorder="1"/>
    <xf numFmtId="9" fontId="8" fillId="8" borderId="1" xfId="7" applyFont="1" applyFill="1" applyBorder="1" applyAlignment="1">
      <alignment horizontal="center" vertical="center"/>
    </xf>
    <xf numFmtId="0" fontId="4" fillId="8" borderId="21" xfId="0" applyFont="1" applyFill="1" applyBorder="1" applyAlignment="1">
      <alignment horizontal="center"/>
    </xf>
    <xf numFmtId="0" fontId="4" fillId="8" borderId="22" xfId="0" applyFont="1" applyFill="1" applyBorder="1" applyAlignment="1">
      <alignment horizontal="center"/>
    </xf>
    <xf numFmtId="0" fontId="39" fillId="8" borderId="1" xfId="0" applyFont="1" applyFill="1" applyBorder="1" applyAlignment="1">
      <alignment horizontal="center"/>
    </xf>
    <xf numFmtId="0" fontId="4" fillId="0" borderId="1" xfId="0" applyFont="1" applyBorder="1" applyAlignment="1">
      <alignment horizontal="left" vertical="center" wrapText="1"/>
    </xf>
    <xf numFmtId="0" fontId="4" fillId="0" borderId="1" xfId="0" quotePrefix="1" applyFont="1" applyBorder="1" applyAlignment="1">
      <alignment horizontal="left" vertical="top" wrapText="1"/>
    </xf>
    <xf numFmtId="0" fontId="4" fillId="0" borderId="1" xfId="0" applyFont="1" applyBorder="1" applyAlignment="1">
      <alignment horizontal="left" vertical="top" wrapText="1"/>
    </xf>
    <xf numFmtId="0" fontId="4" fillId="0" borderId="15" xfId="0" applyFont="1" applyBorder="1" applyAlignment="1">
      <alignment horizontal="left" vertical="center"/>
    </xf>
    <xf numFmtId="0" fontId="4" fillId="0" borderId="14" xfId="0" applyFont="1" applyBorder="1" applyAlignment="1">
      <alignment horizontal="left" vertical="center"/>
    </xf>
    <xf numFmtId="0" fontId="4" fillId="0" borderId="15" xfId="0" applyFont="1" applyBorder="1" applyAlignment="1">
      <alignment horizontal="center" vertical="center"/>
    </xf>
    <xf numFmtId="0" fontId="4" fillId="0" borderId="14" xfId="0" applyFont="1" applyBorder="1" applyAlignment="1">
      <alignment horizontal="center" vertical="center"/>
    </xf>
    <xf numFmtId="0" fontId="8" fillId="8" borderId="15" xfId="0" applyFont="1" applyFill="1" applyBorder="1" applyAlignment="1">
      <alignment horizontal="center" vertical="center"/>
    </xf>
    <xf numFmtId="0" fontId="8" fillId="8" borderId="14" xfId="0" applyFont="1" applyFill="1" applyBorder="1" applyAlignment="1">
      <alignment horizontal="center" vertical="center"/>
    </xf>
    <xf numFmtId="9" fontId="8" fillId="8" borderId="15" xfId="7" applyFont="1" applyFill="1" applyBorder="1" applyAlignment="1">
      <alignment horizontal="center" vertical="center"/>
    </xf>
    <xf numFmtId="9" fontId="8" fillId="8" borderId="14" xfId="7" applyFont="1" applyFill="1" applyBorder="1" applyAlignment="1">
      <alignment horizontal="center" vertical="center"/>
    </xf>
    <xf numFmtId="0" fontId="47" fillId="15" borderId="2" xfId="0" applyFont="1" applyFill="1" applyBorder="1" applyAlignment="1">
      <alignment horizontal="left" vertical="center"/>
    </xf>
    <xf numFmtId="0" fontId="47" fillId="15" borderId="3" xfId="0" applyFont="1" applyFill="1" applyBorder="1" applyAlignment="1">
      <alignment horizontal="left" vertical="center"/>
    </xf>
    <xf numFmtId="0" fontId="47" fillId="15" borderId="4" xfId="0" applyFont="1" applyFill="1" applyBorder="1" applyAlignment="1">
      <alignment horizontal="left" vertical="center"/>
    </xf>
    <xf numFmtId="0" fontId="45" fillId="12" borderId="0" xfId="0" applyFont="1" applyFill="1" applyAlignment="1">
      <alignment horizontal="left"/>
    </xf>
    <xf numFmtId="0" fontId="5" fillId="4" borderId="15" xfId="0" applyFont="1" applyFill="1" applyBorder="1" applyAlignment="1">
      <alignment horizontal="center" vertical="center" wrapText="1"/>
    </xf>
    <xf numFmtId="0" fontId="5" fillId="4" borderId="14"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0" fillId="15" borderId="1" xfId="0" applyFont="1" applyFill="1" applyBorder="1" applyAlignment="1">
      <alignment horizontal="center" vertical="center" wrapText="1"/>
    </xf>
    <xf numFmtId="0" fontId="56" fillId="0" borderId="4" xfId="0" applyFont="1" applyBorder="1"/>
    <xf numFmtId="0" fontId="53" fillId="12" borderId="16" xfId="0" applyFont="1" applyFill="1" applyBorder="1" applyAlignment="1">
      <alignment horizontal="left" vertical="center" wrapText="1" indent="1"/>
    </xf>
    <xf numFmtId="0" fontId="4" fillId="12" borderId="0" xfId="0" applyFont="1" applyFill="1" applyAlignment="1">
      <alignment wrapText="1"/>
    </xf>
    <xf numFmtId="0" fontId="4" fillId="12" borderId="0" xfId="0" applyFont="1" applyFill="1"/>
    <xf numFmtId="0" fontId="0" fillId="12" borderId="16" xfId="0" applyFill="1" applyBorder="1"/>
    <xf numFmtId="0" fontId="54" fillId="12" borderId="17" xfId="0" applyFont="1" applyFill="1" applyBorder="1" applyAlignment="1">
      <alignment horizontal="left" vertical="center" wrapText="1" indent="1"/>
    </xf>
    <xf numFmtId="0" fontId="0" fillId="12" borderId="18" xfId="0" applyFill="1" applyBorder="1"/>
    <xf numFmtId="0" fontId="0" fillId="12" borderId="19" xfId="0" applyFill="1" applyBorder="1"/>
    <xf numFmtId="0" fontId="55" fillId="17" borderId="1" xfId="0" applyFont="1" applyFill="1" applyBorder="1" applyAlignment="1">
      <alignment horizontal="left" vertical="center" wrapText="1" indent="1"/>
    </xf>
    <xf numFmtId="0" fontId="56" fillId="0" borderId="3" xfId="0" applyFont="1" applyBorder="1"/>
    <xf numFmtId="0" fontId="57" fillId="18" borderId="5" xfId="0" applyFont="1" applyFill="1" applyBorder="1" applyAlignment="1">
      <alignment horizontal="center" vertical="center" wrapText="1"/>
    </xf>
    <xf numFmtId="0" fontId="18" fillId="0" borderId="0" xfId="0" applyFont="1" applyAlignment="1">
      <alignment wrapText="1"/>
    </xf>
    <xf numFmtId="0" fontId="18" fillId="0" borderId="0" xfId="0" applyFont="1"/>
    <xf numFmtId="0" fontId="56" fillId="0" borderId="10" xfId="0" applyFont="1" applyBorder="1"/>
    <xf numFmtId="0" fontId="56" fillId="0" borderId="2" xfId="0" applyFont="1" applyBorder="1" applyAlignment="1">
      <alignment horizontal="center"/>
    </xf>
    <xf numFmtId="0" fontId="56" fillId="0" borderId="3" xfId="0" applyFont="1" applyBorder="1" applyAlignment="1">
      <alignment horizontal="center"/>
    </xf>
    <xf numFmtId="0" fontId="56" fillId="0" borderId="4" xfId="0" applyFont="1" applyBorder="1" applyAlignment="1">
      <alignment horizontal="center"/>
    </xf>
    <xf numFmtId="0" fontId="49" fillId="14" borderId="1" xfId="0" applyFont="1" applyFill="1" applyBorder="1" applyAlignment="1">
      <alignment horizontal="left" vertical="center"/>
    </xf>
    <xf numFmtId="0" fontId="49" fillId="8" borderId="1" xfId="0" applyFont="1" applyFill="1" applyBorder="1" applyAlignment="1">
      <alignment horizontal="center" vertical="center"/>
    </xf>
    <xf numFmtId="0" fontId="56" fillId="8" borderId="4" xfId="0" applyFont="1" applyFill="1" applyBorder="1"/>
    <xf numFmtId="0" fontId="49" fillId="0" borderId="1" xfId="0" applyFont="1" applyBorder="1" applyAlignment="1">
      <alignment horizontal="left" vertical="center"/>
    </xf>
    <xf numFmtId="0" fontId="82" fillId="0" borderId="9" xfId="0" applyFont="1" applyBorder="1" applyAlignment="1">
      <alignment horizontal="left" vertical="center" wrapText="1"/>
    </xf>
    <xf numFmtId="0" fontId="5" fillId="0" borderId="0" xfId="0" applyFont="1" applyAlignment="1">
      <alignment horizontal="left" vertical="center" wrapText="1"/>
    </xf>
    <xf numFmtId="0" fontId="4" fillId="0" borderId="15"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2" xfId="0" applyFont="1" applyBorder="1" applyAlignment="1">
      <alignment horizontal="left" vertical="center" wrapText="1" indent="1"/>
    </xf>
    <xf numFmtId="0" fontId="4" fillId="0" borderId="3" xfId="0" applyFont="1" applyBorder="1" applyAlignment="1">
      <alignment horizontal="left" vertical="center" wrapText="1" indent="1"/>
    </xf>
    <xf numFmtId="0" fontId="4" fillId="0" borderId="4" xfId="0" applyFont="1" applyBorder="1" applyAlignment="1">
      <alignment horizontal="left" vertical="center" wrapText="1" indent="1"/>
    </xf>
    <xf numFmtId="0" fontId="4" fillId="0" borderId="1" xfId="0" applyFont="1" applyBorder="1" applyAlignment="1">
      <alignment horizontal="center" vertical="center" wrapText="1"/>
    </xf>
    <xf numFmtId="0" fontId="5" fillId="0" borderId="0" xfId="0" applyFont="1" applyBorder="1" applyAlignment="1">
      <alignment horizontal="center" vertical="center"/>
    </xf>
    <xf numFmtId="0" fontId="5" fillId="0" borderId="10" xfId="0" applyFont="1" applyBorder="1" applyAlignment="1">
      <alignment horizontal="center" vertical="center"/>
    </xf>
  </cellXfs>
  <cellStyles count="8">
    <cellStyle name="Milliers" xfId="3" builtinId="3"/>
    <cellStyle name="Monétaire" xfId="6" builtinId="4"/>
    <cellStyle name="Normal" xfId="0" builtinId="0"/>
    <cellStyle name="Normal 2" xfId="1" xr:uid="{E16E6CBD-7C76-4376-A7F0-7AF0C00A81AB}"/>
    <cellStyle name="Normal 3" xfId="5" xr:uid="{0ABA9106-77B1-418E-A829-858489897676}"/>
    <cellStyle name="Normal 4" xfId="2" xr:uid="{3DDC5EB6-C0A6-4DE8-8EBC-9E95929A166D}"/>
    <cellStyle name="Normal 6" xfId="4" xr:uid="{CB539802-BB2E-418D-872A-75051972A162}"/>
    <cellStyle name="Per cent 2" xfId="7" xr:uid="{8B983B6E-C055-4417-B45C-540389CF1692}"/>
  </cellStyles>
  <dxfs count="22">
    <dxf>
      <fill>
        <patternFill>
          <bgColor theme="7" tint="0.59996337778862885"/>
        </patternFill>
      </fill>
    </dxf>
    <dxf>
      <fill>
        <patternFill>
          <bgColor theme="5" tint="0.59996337778862885"/>
        </patternFill>
      </fill>
    </dxf>
    <dxf>
      <fill>
        <patternFill>
          <bgColor theme="7" tint="0.59996337778862885"/>
        </patternFill>
      </fill>
    </dxf>
    <dxf>
      <fill>
        <patternFill>
          <bgColor theme="5" tint="0.59996337778862885"/>
        </patternFill>
      </fill>
    </dxf>
    <dxf>
      <fill>
        <patternFill>
          <bgColor theme="0" tint="-4.9989318521683403E-2"/>
        </patternFill>
      </fill>
    </dxf>
    <dxf>
      <fill>
        <patternFill>
          <bgColor theme="0" tint="-4.9989318521683403E-2"/>
        </patternFill>
      </fill>
    </dxf>
    <dxf>
      <fill>
        <patternFill>
          <bgColor theme="6" tint="0.79998168889431442"/>
        </patternFill>
      </fill>
    </dxf>
    <dxf>
      <fill>
        <patternFill>
          <bgColor rgb="FFC9E7A7"/>
        </patternFill>
      </fill>
    </dxf>
    <dxf>
      <fill>
        <patternFill>
          <bgColor rgb="FFFFEEB7"/>
        </patternFill>
      </fill>
    </dxf>
    <dxf>
      <fill>
        <patternFill>
          <bgColor theme="9" tint="0.79998168889431442"/>
        </patternFill>
      </fill>
    </dxf>
    <dxf>
      <fill>
        <patternFill>
          <bgColor theme="7" tint="0.59996337778862885"/>
        </patternFill>
      </fill>
    </dxf>
    <dxf>
      <fill>
        <patternFill>
          <bgColor theme="5" tint="0.59996337778862885"/>
        </patternFill>
      </fill>
    </dxf>
    <dxf>
      <fill>
        <patternFill>
          <bgColor theme="9" tint="0.59996337778862885"/>
        </patternFill>
      </fill>
    </dxf>
    <dxf>
      <fill>
        <patternFill>
          <bgColor theme="7" tint="0.59996337778862885"/>
        </patternFill>
      </fill>
    </dxf>
    <dxf>
      <font>
        <b val="0"/>
        <i val="0"/>
        <strike val="0"/>
        <condense val="0"/>
        <extend val="0"/>
        <outline val="0"/>
        <shadow val="0"/>
        <u val="none"/>
        <vertAlign val="baseline"/>
        <sz val="10"/>
        <color rgb="FF1F1F1F"/>
        <name val="Gill Sans MT (Corps)"/>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1F1F1F"/>
        <name val="Gill Sans MT (Corps)"/>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1F1F1F"/>
        <name val="Gill Sans MT (Corps)"/>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1F1F1F"/>
        <name val="Gill Sans MT (Corps)"/>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1F1F1F"/>
        <name val="Gill Sans MT (Corps)"/>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1F1F1F"/>
        <name val="Gill Sans MT (Corps)"/>
        <scheme val="none"/>
      </font>
      <alignment horizontal="left" vertical="center" textRotation="0" wrapText="1" indent="0" justifyLastLine="0" shrinkToFit="0" readingOrder="0"/>
    </dxf>
    <dxf>
      <border>
        <bottom style="medium">
          <color indexed="64"/>
        </bottom>
      </border>
    </dxf>
    <dxf>
      <font>
        <b/>
        <i val="0"/>
        <strike val="0"/>
        <condense val="0"/>
        <extend val="0"/>
        <outline val="0"/>
        <shadow val="0"/>
        <u val="none"/>
        <vertAlign val="baseline"/>
        <sz val="11"/>
        <color auto="1"/>
        <name val="Gill Sans MT"/>
        <family val="2"/>
        <scheme val="major"/>
      </font>
      <fill>
        <patternFill patternType="solid">
          <fgColor indexed="64"/>
          <bgColor theme="3" tint="0.89999084444715716"/>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0000FF"/>
      <color rgb="FFFFEEB7"/>
      <color rgb="FFC9E7A7"/>
      <color rgb="FFDAEFC3"/>
      <color rgb="FFA2FEA0"/>
      <color rgb="FF9FFFB1"/>
      <color rgb="FF43F8EA"/>
      <color rgb="FF1A1D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customXml" Target="../ink/ink1.xml"/><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0</xdr:col>
      <xdr:colOff>2</xdr:colOff>
      <xdr:row>0</xdr:row>
      <xdr:rowOff>0</xdr:rowOff>
    </xdr:from>
    <xdr:ext cx="0" cy="1195753"/>
    <xdr:pic>
      <xdr:nvPicPr>
        <xdr:cNvPr id="2" name="Picture 2">
          <a:extLst>
            <a:ext uri="{FF2B5EF4-FFF2-40B4-BE49-F238E27FC236}">
              <a16:creationId xmlns:a16="http://schemas.microsoft.com/office/drawing/2014/main" id="{D9DB9F20-6513-438F-A7FC-EBEE7321D69E}"/>
            </a:ext>
          </a:extLst>
        </xdr:cNvPr>
        <xdr:cNvPicPr/>
      </xdr:nvPicPr>
      <xdr:blipFill rotWithShape="1">
        <a:blip xmlns:r="http://schemas.openxmlformats.org/officeDocument/2006/relationships" r:embed="rId1" cstate="email">
          <a:extLst>
            <a:ext uri="{28A0092B-C50C-407E-A947-70E740481C1C}">
              <a14:useLocalDpi xmlns:a14="http://schemas.microsoft.com/office/drawing/2010/main" val="0"/>
            </a:ext>
          </a:extLst>
        </a:blip>
        <a:srcRect/>
        <a:stretch/>
      </xdr:blipFill>
      <xdr:spPr>
        <a:xfrm>
          <a:off x="2" y="2"/>
          <a:ext cx="0" cy="1195753"/>
        </a:xfrm>
        <a:prstGeom prst="rect">
          <a:avLst/>
        </a:prstGeom>
      </xdr:spPr>
    </xdr:pic>
    <xdr:clientData/>
  </xdr:oneCellAnchor>
  <xdr:oneCellAnchor>
    <xdr:from>
      <xdr:col>0</xdr:col>
      <xdr:colOff>171090</xdr:colOff>
      <xdr:row>1</xdr:row>
      <xdr:rowOff>23065</xdr:rowOff>
    </xdr:from>
    <xdr:ext cx="1696229" cy="575649"/>
    <xdr:pic>
      <xdr:nvPicPr>
        <xdr:cNvPr id="3" name="Picture 3">
          <a:extLst>
            <a:ext uri="{FF2B5EF4-FFF2-40B4-BE49-F238E27FC236}">
              <a16:creationId xmlns:a16="http://schemas.microsoft.com/office/drawing/2014/main" id="{84F44FB8-AD58-4219-9E65-4A5AF8939FA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71090" y="634340"/>
          <a:ext cx="1696229" cy="575649"/>
        </a:xfrm>
        <a:prstGeom prst="rect">
          <a:avLst/>
        </a:prstGeom>
      </xdr:spPr>
    </xdr:pic>
    <xdr:clientData/>
  </xdr:oneCellAnchor>
  <xdr:oneCellAnchor>
    <xdr:from>
      <xdr:col>3</xdr:col>
      <xdr:colOff>0</xdr:colOff>
      <xdr:row>5</xdr:row>
      <xdr:rowOff>56030</xdr:rowOff>
    </xdr:from>
    <xdr:ext cx="5281772" cy="3212865"/>
    <xdr:pic>
      <xdr:nvPicPr>
        <xdr:cNvPr id="4" name="Picture 5">
          <a:extLst>
            <a:ext uri="{FF2B5EF4-FFF2-40B4-BE49-F238E27FC236}">
              <a16:creationId xmlns:a16="http://schemas.microsoft.com/office/drawing/2014/main" id="{AB903FF7-028C-4ACE-8D25-8D0BEF530E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l="13026" r="13026"/>
        <a:stretch/>
      </xdr:blipFill>
      <xdr:spPr bwMode="auto">
        <a:xfrm>
          <a:off x="2619375" y="1389530"/>
          <a:ext cx="5281772" cy="3212865"/>
        </a:xfrm>
        <a:prstGeom prst="rect">
          <a:avLst/>
        </a:prstGeom>
        <a:ln>
          <a:noFill/>
        </a:ln>
        <a:extLst>
          <a:ext uri="{53640926-AAD7-44D8-BBD7-CCE9431645EC}">
            <a14:shadowObscured xmlns:a14="http://schemas.microsoft.com/office/drawing/2010/main"/>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xdr:colOff>
      <xdr:row>0</xdr:row>
      <xdr:rowOff>0</xdr:rowOff>
    </xdr:from>
    <xdr:ext cx="0" cy="1222927"/>
    <xdr:pic>
      <xdr:nvPicPr>
        <xdr:cNvPr id="2" name="Picture 2">
          <a:extLst>
            <a:ext uri="{FF2B5EF4-FFF2-40B4-BE49-F238E27FC236}">
              <a16:creationId xmlns:a16="http://schemas.microsoft.com/office/drawing/2014/main" id="{62CB7E39-CC50-4F9C-BC8A-2EA24E133E67}"/>
            </a:ext>
          </a:extLst>
        </xdr:cNvPr>
        <xdr:cNvPicPr/>
      </xdr:nvPicPr>
      <xdr:blipFill rotWithShape="1">
        <a:blip xmlns:r="http://schemas.openxmlformats.org/officeDocument/2006/relationships" r:embed="rId1" cstate="email">
          <a:extLst>
            <a:ext uri="{28A0092B-C50C-407E-A947-70E740481C1C}">
              <a14:useLocalDpi xmlns:a14="http://schemas.microsoft.com/office/drawing/2010/main" val="0"/>
            </a:ext>
          </a:extLst>
        </a:blip>
        <a:srcRect/>
        <a:stretch/>
      </xdr:blipFill>
      <xdr:spPr>
        <a:xfrm>
          <a:off x="2" y="0"/>
          <a:ext cx="0" cy="1222927"/>
        </a:xfrm>
        <a:prstGeom prst="rect">
          <a:avLst/>
        </a:prstGeom>
      </xdr:spPr>
    </xdr:pic>
    <xdr:clientData/>
  </xdr:oneCellAnchor>
  <xdr:oneCellAnchor>
    <xdr:from>
      <xdr:col>0</xdr:col>
      <xdr:colOff>4</xdr:colOff>
      <xdr:row>0</xdr:row>
      <xdr:rowOff>2</xdr:rowOff>
    </xdr:from>
    <xdr:ext cx="2" cy="1392414"/>
    <xdr:pic>
      <xdr:nvPicPr>
        <xdr:cNvPr id="3" name="Picture 2">
          <a:extLst>
            <a:ext uri="{FF2B5EF4-FFF2-40B4-BE49-F238E27FC236}">
              <a16:creationId xmlns:a16="http://schemas.microsoft.com/office/drawing/2014/main" id="{78109C2D-7864-4CD4-AF01-0BEBA4D5F01C}"/>
            </a:ext>
          </a:extLst>
        </xdr:cNvPr>
        <xdr:cNvPicPr/>
      </xdr:nvPicPr>
      <xdr:blipFill rotWithShape="1">
        <a:blip xmlns:r="http://schemas.openxmlformats.org/officeDocument/2006/relationships" r:embed="rId1" cstate="email">
          <a:extLst>
            <a:ext uri="{28A0092B-C50C-407E-A947-70E740481C1C}">
              <a14:useLocalDpi xmlns:a14="http://schemas.microsoft.com/office/drawing/2010/main" val="0"/>
            </a:ext>
          </a:extLst>
        </a:blip>
        <a:srcRect/>
        <a:stretch/>
      </xdr:blipFill>
      <xdr:spPr>
        <a:xfrm>
          <a:off x="4" y="2"/>
          <a:ext cx="2" cy="1392414"/>
        </a:xfrm>
        <a:prstGeom prst="rect">
          <a:avLst/>
        </a:prstGeom>
      </xdr:spPr>
    </xdr:pic>
    <xdr:clientData/>
  </xdr:oneCellAnchor>
  <xdr:oneCellAnchor>
    <xdr:from>
      <xdr:col>0</xdr:col>
      <xdr:colOff>109096</xdr:colOff>
      <xdr:row>1</xdr:row>
      <xdr:rowOff>66143</xdr:rowOff>
    </xdr:from>
    <xdr:ext cx="1887350" cy="791976"/>
    <xdr:pic>
      <xdr:nvPicPr>
        <xdr:cNvPr id="4" name="Picture 3">
          <a:extLst>
            <a:ext uri="{FF2B5EF4-FFF2-40B4-BE49-F238E27FC236}">
              <a16:creationId xmlns:a16="http://schemas.microsoft.com/office/drawing/2014/main" id="{0C648FD0-27C0-429B-ACFB-F5A97DF492B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09096" y="247118"/>
          <a:ext cx="1887350" cy="791976"/>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4</xdr:col>
      <xdr:colOff>0</xdr:colOff>
      <xdr:row>12</xdr:row>
      <xdr:rowOff>1350284</xdr:rowOff>
    </xdr:from>
    <xdr:to>
      <xdr:col>4</xdr:col>
      <xdr:colOff>0</xdr:colOff>
      <xdr:row>12</xdr:row>
      <xdr:rowOff>2369141</xdr:rowOff>
    </xdr:to>
    <xdr:pic>
      <xdr:nvPicPr>
        <xdr:cNvPr id="2" name="Picture 1">
          <a:extLst>
            <a:ext uri="{FF2B5EF4-FFF2-40B4-BE49-F238E27FC236}">
              <a16:creationId xmlns:a16="http://schemas.microsoft.com/office/drawing/2014/main" id="{A02D58B4-EDEA-4EF1-A513-24EC40799269}"/>
            </a:ext>
          </a:extLst>
        </xdr:cNvPr>
        <xdr:cNvPicPr>
          <a:picLocks noChangeAspect="1"/>
        </xdr:cNvPicPr>
      </xdr:nvPicPr>
      <xdr:blipFill>
        <a:blip xmlns:r="http://schemas.openxmlformats.org/officeDocument/2006/relationships" r:embed="rId1"/>
        <a:stretch>
          <a:fillRect/>
        </a:stretch>
      </xdr:blipFill>
      <xdr:spPr>
        <a:xfrm>
          <a:off x="2520043" y="8191955"/>
          <a:ext cx="0" cy="1018857"/>
        </a:xfrm>
        <a:prstGeom prst="rect">
          <a:avLst/>
        </a:prstGeom>
      </xdr:spPr>
    </xdr:pic>
    <xdr:clientData/>
  </xdr:twoCellAnchor>
  <xdr:twoCellAnchor editAs="oneCell">
    <xdr:from>
      <xdr:col>4</xdr:col>
      <xdr:colOff>9467850</xdr:colOff>
      <xdr:row>57</xdr:row>
      <xdr:rowOff>162127</xdr:rowOff>
    </xdr:from>
    <xdr:to>
      <xdr:col>4</xdr:col>
      <xdr:colOff>9482823</xdr:colOff>
      <xdr:row>57</xdr:row>
      <xdr:rowOff>163195</xdr:rowOff>
    </xdr:to>
    <mc:AlternateContent xmlns:mc="http://schemas.openxmlformats.org/markup-compatibility/2006" xmlns:xdr14="http://schemas.microsoft.com/office/excel/2010/spreadsheetDrawing">
      <mc:Choice Requires="xdr14">
        <xdr:contentPart xmlns:r="http://schemas.openxmlformats.org/officeDocument/2006/relationships" r:id="rId2">
          <xdr14:nvContentPartPr>
            <xdr14:cNvPr id="4" name="Encre 3">
              <a:extLst>
                <a:ext uri="{FF2B5EF4-FFF2-40B4-BE49-F238E27FC236}">
                  <a16:creationId xmlns:a16="http://schemas.microsoft.com/office/drawing/2014/main" id="{89DB18A6-B35D-4104-AC00-CE3C6FBE7DFD}"/>
                </a:ext>
                <a:ext uri="{147F2762-F138-4A5C-976F-8EAC2B608ADB}">
                  <a16:predDERef xmlns:a16="http://schemas.microsoft.com/office/drawing/2014/main" pred="{A02D58B4-EDEA-4EF1-A513-24EC40799269}"/>
                </a:ext>
              </a:extLst>
            </xdr14:cNvPr>
            <xdr14:cNvContentPartPr/>
          </xdr14:nvContentPartPr>
          <xdr14:nvPr macro=""/>
          <xdr14:xfrm>
            <a:off x="11249025" y="96974025"/>
            <a:ext cx="0" cy="0"/>
          </xdr14:xfrm>
        </xdr:contentPart>
      </mc:Choice>
      <mc:Fallback xmlns="">
        <xdr:pic>
          <xdr:nvPicPr>
            <xdr:cNvPr id="4" name="">
              <a:extLst>
                <a:ext uri="{FF2B5EF4-FFF2-40B4-BE49-F238E27FC236}">
                  <a16:creationId xmlns:a16="http://schemas.microsoft.com/office/drawing/2014/main" id="{89DB18A6-B35D-4104-AC00-CE3C6FBE7DFD}"/>
                </a:ext>
                <a:ext uri="{147F2762-F138-4A5C-976F-8EAC2B608ADB}">
                  <a16:predDERef xmlns:a16="http://schemas.microsoft.com/office/drawing/2014/main" pred="{A02D58B4-EDEA-4EF1-A513-24EC40799269}"/>
                </a:ext>
              </a:extLst>
            </xdr:cNvPr>
            <xdr:cNvPicPr/>
          </xdr:nvPicPr>
          <xdr:blipFill>
            <a:blip xmlns:r="http://schemas.openxmlformats.org/officeDocument/2006/relationships" r:embed="rId3"/>
            <a:stretch>
              <a:fillRect/>
            </a:stretch>
          </xdr:blipFill>
          <xdr:spPr>
            <a:xfrm>
              <a:off x="11249025" y="96974025"/>
              <a:ext cx="0" cy="0"/>
            </a:xfrm>
            <a:prstGeom prst="rect">
              <a:avLst/>
            </a:prstGeom>
          </xdr:spPr>
        </xdr:pic>
      </mc:Fallback>
    </mc:AlternateContent>
    <xdr:clientData/>
  </xdr:twoCellAnchor>
  <xdr:twoCellAnchor>
    <xdr:from>
      <xdr:col>0</xdr:col>
      <xdr:colOff>-400050</xdr:colOff>
      <xdr:row>59</xdr:row>
      <xdr:rowOff>1743075</xdr:rowOff>
    </xdr:from>
    <xdr:to>
      <xdr:col>0</xdr:col>
      <xdr:colOff>-400050</xdr:colOff>
      <xdr:row>59</xdr:row>
      <xdr:rowOff>1743075</xdr:rowOff>
    </xdr:to>
    <xdr:sp macro="" textlink="">
      <xdr:nvSpPr>
        <xdr:cNvPr id="5" name="ZoneTexte 4">
          <a:extLst>
            <a:ext uri="{FF2B5EF4-FFF2-40B4-BE49-F238E27FC236}">
              <a16:creationId xmlns:a16="http://schemas.microsoft.com/office/drawing/2014/main" id="{4DB2A047-3F41-CA68-157A-330FFF16E3BF}"/>
            </a:ext>
            <a:ext uri="{147F2762-F138-4A5C-976F-8EAC2B608ADB}">
              <a16:predDERef xmlns:a16="http://schemas.microsoft.com/office/drawing/2014/main" pred="{89DB18A6-B35D-4104-AC00-CE3C6FBE7DFD}"/>
            </a:ext>
          </a:extLst>
        </xdr:cNvPr>
        <xdr:cNvSpPr txBox="1"/>
      </xdr:nvSpPr>
      <xdr:spPr>
        <a:xfrm>
          <a:off x="-400050" y="93402150"/>
          <a:ext cx="0" cy="0"/>
        </a:xfrm>
        <a:prstGeom prst="rect">
          <a:avLst/>
        </a:prstGeom>
        <a:ln/>
      </xdr:spPr>
      <xdr:style>
        <a:lnRef idx="2">
          <a:schemeClr val="accent1">
            <a:shade val="15000"/>
          </a:schemeClr>
        </a:lnRef>
        <a:fillRef idx="1">
          <a:schemeClr val="accent1"/>
        </a:fillRef>
        <a:effectRef idx="0">
          <a:schemeClr val="accent1"/>
        </a:effectRef>
        <a:fontRef idx="minor">
          <a:schemeClr val="lt1"/>
        </a:fontRef>
      </xdr:style>
      <xdr:txBody>
        <a:bodyPr spcFirstLastPara="0" vertOverflow="clip" horzOverflow="clip" wrap="square" lIns="91440" tIns="45720" rIns="91440" bIns="45720" rtlCol="0" anchor="t">
          <a:noAutofit/>
        </a:bodyPr>
        <a:lstStyle/>
        <a:p>
          <a:pPr marL="0" indent="0" algn="l"/>
          <a:endParaRPr lang="en-US" sz="1100" b="1">
            <a:solidFill>
              <a:schemeClr val="bg1"/>
            </a:solidFill>
            <a:latin typeface="+mn-lt"/>
            <a:ea typeface="+mn-lt"/>
            <a:cs typeface="+mn-lt"/>
          </a:endParaRPr>
        </a:p>
      </xdr:txBody>
    </xdr:sp>
    <xdr:clientData/>
  </xdr:twoCellAnchor>
  <xdr:twoCellAnchor>
    <xdr:from>
      <xdr:col>4</xdr:col>
      <xdr:colOff>0</xdr:colOff>
      <xdr:row>8</xdr:row>
      <xdr:rowOff>1350284</xdr:rowOff>
    </xdr:from>
    <xdr:to>
      <xdr:col>4</xdr:col>
      <xdr:colOff>0</xdr:colOff>
      <xdr:row>8</xdr:row>
      <xdr:rowOff>2369141</xdr:rowOff>
    </xdr:to>
    <xdr:pic>
      <xdr:nvPicPr>
        <xdr:cNvPr id="3" name="Picture 1">
          <a:extLst>
            <a:ext uri="{FF2B5EF4-FFF2-40B4-BE49-F238E27FC236}">
              <a16:creationId xmlns:a16="http://schemas.microsoft.com/office/drawing/2014/main" id="{86B360EB-FBFB-46FF-838D-23D59BF6A1D5}"/>
            </a:ext>
          </a:extLst>
        </xdr:cNvPr>
        <xdr:cNvPicPr>
          <a:picLocks noChangeAspect="1"/>
        </xdr:cNvPicPr>
      </xdr:nvPicPr>
      <xdr:blipFill>
        <a:blip xmlns:r="http://schemas.openxmlformats.org/officeDocument/2006/relationships" r:embed="rId1"/>
        <a:stretch>
          <a:fillRect/>
        </a:stretch>
      </xdr:blipFill>
      <xdr:spPr>
        <a:xfrm>
          <a:off x="1848971" y="14024137"/>
          <a:ext cx="0" cy="552132"/>
        </a:xfrm>
        <a:prstGeom prst="rect">
          <a:avLst/>
        </a:prstGeom>
      </xdr:spPr>
    </xdr:pic>
    <xdr:clientData/>
  </xdr:twoCellAnchor>
  <xdr:twoCellAnchor>
    <xdr:from>
      <xdr:col>4</xdr:col>
      <xdr:colOff>0</xdr:colOff>
      <xdr:row>13</xdr:row>
      <xdr:rowOff>1350284</xdr:rowOff>
    </xdr:from>
    <xdr:to>
      <xdr:col>4</xdr:col>
      <xdr:colOff>0</xdr:colOff>
      <xdr:row>13</xdr:row>
      <xdr:rowOff>2369141</xdr:rowOff>
    </xdr:to>
    <xdr:pic>
      <xdr:nvPicPr>
        <xdr:cNvPr id="6" name="Picture 1">
          <a:extLst>
            <a:ext uri="{FF2B5EF4-FFF2-40B4-BE49-F238E27FC236}">
              <a16:creationId xmlns:a16="http://schemas.microsoft.com/office/drawing/2014/main" id="{FEDFECF8-62E6-4B3A-A590-E2221DB4018F}"/>
            </a:ext>
          </a:extLst>
        </xdr:cNvPr>
        <xdr:cNvPicPr>
          <a:picLocks noChangeAspect="1"/>
        </xdr:cNvPicPr>
      </xdr:nvPicPr>
      <xdr:blipFill>
        <a:blip xmlns:r="http://schemas.openxmlformats.org/officeDocument/2006/relationships" r:embed="rId1"/>
        <a:stretch>
          <a:fillRect/>
        </a:stretch>
      </xdr:blipFill>
      <xdr:spPr>
        <a:xfrm>
          <a:off x="1847850" y="15961634"/>
          <a:ext cx="0" cy="742632"/>
        </a:xfrm>
        <a:prstGeom prst="rect">
          <a:avLst/>
        </a:prstGeom>
      </xdr:spPr>
    </xdr:pic>
    <xdr:clientData/>
  </xdr:twoCellAnchor>
  <xdr:twoCellAnchor>
    <xdr:from>
      <xdr:col>4</xdr:col>
      <xdr:colOff>0</xdr:colOff>
      <xdr:row>14</xdr:row>
      <xdr:rowOff>1350284</xdr:rowOff>
    </xdr:from>
    <xdr:to>
      <xdr:col>4</xdr:col>
      <xdr:colOff>0</xdr:colOff>
      <xdr:row>14</xdr:row>
      <xdr:rowOff>2369141</xdr:rowOff>
    </xdr:to>
    <xdr:pic>
      <xdr:nvPicPr>
        <xdr:cNvPr id="7" name="Picture 1">
          <a:extLst>
            <a:ext uri="{FF2B5EF4-FFF2-40B4-BE49-F238E27FC236}">
              <a16:creationId xmlns:a16="http://schemas.microsoft.com/office/drawing/2014/main" id="{4C9CB483-ED30-4BA1-9D4C-82A0445B8174}"/>
            </a:ext>
          </a:extLst>
        </xdr:cNvPr>
        <xdr:cNvPicPr>
          <a:picLocks noChangeAspect="1"/>
        </xdr:cNvPicPr>
      </xdr:nvPicPr>
      <xdr:blipFill>
        <a:blip xmlns:r="http://schemas.openxmlformats.org/officeDocument/2006/relationships" r:embed="rId1"/>
        <a:stretch>
          <a:fillRect/>
        </a:stretch>
      </xdr:blipFill>
      <xdr:spPr>
        <a:xfrm>
          <a:off x="1847850" y="17276084"/>
          <a:ext cx="0" cy="0"/>
        </a:xfrm>
        <a:prstGeom prst="rect">
          <a:avLst/>
        </a:prstGeom>
      </xdr:spPr>
    </xdr:pic>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5-09-23T14:13:34.625"/>
    </inkml:context>
    <inkml:brush xml:id="br0">
      <inkml:brushProperty name="width" value="0.1" units="cm"/>
      <inkml:brushProperty name="height" value="0.1" units="cm"/>
      <inkml:brushProperty name="color" value="#E71224"/>
    </inkml:brush>
  </inkml:definitions>
  <inkml:trace contextRef="#ctx0" brushRef="#br0">31221 3413 16383 0 0,'0'0'0'0'0</inkml:trace>
</inkm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D8FA124-EEF3-4EC4-8697-21FEA362736F}" name="Tableau1" displayName="Tableau1" ref="A2:E50" totalsRowShown="0" headerRowDxfId="21" dataDxfId="19" headerRowBorderDxfId="20">
  <autoFilter ref="A2:E50" xr:uid="{9D8FA124-EEF3-4EC4-8697-21FEA362736F}"/>
  <tableColumns count="5">
    <tableColumn id="1" xr3:uid="{6986B512-9A1F-4495-8FD2-A60E95EEA7F8}" name="Section" dataDxfId="18"/>
    <tableColumn id="2" xr3:uid="{AE4FD85F-8B26-41ED-831A-4D81E7A5402D}" name="Parameter" dataDxfId="17"/>
    <tableColumn id="3" xr3:uid="{A76C4599-B174-43B2-BE40-14C927EA9410}" name="Unit" dataDxfId="16"/>
    <tableColumn id="4" xr3:uid="{84F85BB3-D6A4-4CE5-B537-E48F532BB3EC}" name="Bidder's offer" dataDxfId="15"/>
    <tableColumn id="7" xr3:uid="{D097FB21-7E29-4D12-86AB-28BFFACCF089}" name="Bidder's comment" dataDxfId="14"/>
  </tableColumns>
  <tableStyleInfo name="TableStyleLight8" showFirstColumn="0" showLastColumn="0" showRowStripes="1" showColumnStripes="0"/>
</table>
</file>

<file path=xl/theme/theme1.xml><?xml version="1.0" encoding="utf-8"?>
<a:theme xmlns:a="http://schemas.openxmlformats.org/drawingml/2006/main" name="Everoze Theme - EXCEL">
  <a:themeElements>
    <a:clrScheme name="Everoze">
      <a:dk1>
        <a:sysClr val="windowText" lastClr="000000"/>
      </a:dk1>
      <a:lt1>
        <a:sysClr val="window" lastClr="FFFFFF"/>
      </a:lt1>
      <a:dk2>
        <a:srgbClr val="171A28"/>
      </a:dk2>
      <a:lt2>
        <a:srgbClr val="FFFFFF"/>
      </a:lt2>
      <a:accent1>
        <a:srgbClr val="115A77"/>
      </a:accent1>
      <a:accent2>
        <a:srgbClr val="83142F"/>
      </a:accent2>
      <a:accent3>
        <a:srgbClr val="EE7C2E"/>
      </a:accent3>
      <a:accent4>
        <a:srgbClr val="07B5A9"/>
      </a:accent4>
      <a:accent5>
        <a:srgbClr val="171D3D"/>
      </a:accent5>
      <a:accent6>
        <a:srgbClr val="83142F"/>
      </a:accent6>
      <a:hlink>
        <a:srgbClr val="115A77"/>
      </a:hlink>
      <a:folHlink>
        <a:srgbClr val="000000"/>
      </a:folHlink>
    </a:clrScheme>
    <a:fontScheme name="Everoze Standard">
      <a:majorFont>
        <a:latin typeface="Gill Sans MT"/>
        <a:ea typeface=""/>
        <a:cs typeface=""/>
      </a:majorFont>
      <a:minorFont>
        <a:latin typeface="Gill Sans M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7">
    <wetp:webextensionref xmlns:r="http://schemas.openxmlformats.org/officeDocument/2006/relationships" r:id="rId1"/>
  </wetp:taskpane>
</wetp:taskpanes>
</file>

<file path=xl/webextensions/webextension1.xml><?xml version="1.0" encoding="utf-8"?>
<we:webextension xmlns:we="http://schemas.microsoft.com/office/webextensions/webextension/2010/11" id="{0FD1C3FD-5DF7-4800-B161-4474A04AFD25}">
  <we:reference id="WA200009404" version="1.0.0.8" store="Omex" storeType="OMEX"/>
  <we:alternateReferences>
    <we:reference id="WA200009404" version="1.0.0.8" store="WA200009404" storeType="OMEX"/>
  </we:alternateReferences>
  <we:properties>
    <we:property name="claude.fileId" value="&quot;4cd9c3c4-6080-4549-bb17-ca7014a659c4&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5CDB5-B9A7-47A4-9572-4ABBFC9773AD}">
  <dimension ref="A1:XFD45"/>
  <sheetViews>
    <sheetView showGridLines="0" topLeftCell="A43" zoomScaleNormal="100" workbookViewId="0">
      <selection activeCell="A42" sqref="A42"/>
    </sheetView>
  </sheetViews>
  <sheetFormatPr baseColWidth="10" defaultColWidth="0" defaultRowHeight="17.25"/>
  <cols>
    <col min="1" max="1" width="5.125" style="65" customWidth="1"/>
    <col min="2" max="2" width="14.125" style="65" customWidth="1"/>
    <col min="3" max="3" width="14.875" style="65" customWidth="1"/>
    <col min="4" max="4" width="50.5" style="65" customWidth="1"/>
    <col min="5" max="5" width="25.125" style="65" customWidth="1"/>
    <col min="6" max="6" width="10.625" style="65" customWidth="1"/>
    <col min="7" max="7" width="9.625" style="65" customWidth="1"/>
    <col min="8" max="16383" width="7.625" style="64" hidden="1"/>
    <col min="16384" max="16384" width="8" style="64" hidden="1"/>
  </cols>
  <sheetData>
    <row r="1" spans="1:16384" s="72" customFormat="1" ht="19.5">
      <c r="D1" s="243"/>
      <c r="E1" s="74"/>
      <c r="F1" s="74"/>
      <c r="G1" s="73"/>
    </row>
    <row r="2" spans="1:16384" s="72" customFormat="1" ht="19.5">
      <c r="D2" s="243"/>
      <c r="E2" s="74"/>
      <c r="F2" s="74"/>
      <c r="G2" s="73"/>
    </row>
    <row r="3" spans="1:16384" s="72" customFormat="1" ht="5.25" customHeight="1">
      <c r="D3" s="74"/>
      <c r="E3" s="74"/>
      <c r="F3" s="74"/>
      <c r="G3" s="73"/>
    </row>
    <row r="4" spans="1:16384" s="245" customFormat="1" ht="61.5" customHeight="1">
      <c r="A4" s="94"/>
      <c r="B4" s="94"/>
      <c r="C4" s="94"/>
      <c r="D4" s="244" t="s">
        <v>0</v>
      </c>
      <c r="E4" s="244"/>
      <c r="F4" s="244"/>
      <c r="G4" s="244"/>
      <c r="H4" s="244"/>
      <c r="I4" s="244"/>
      <c r="J4" s="244"/>
      <c r="K4" s="244"/>
      <c r="L4" s="244"/>
      <c r="M4" s="244"/>
      <c r="N4" s="244"/>
      <c r="O4" s="244"/>
      <c r="P4" s="244"/>
      <c r="Q4" s="244"/>
      <c r="R4" s="244"/>
      <c r="S4" s="244"/>
      <c r="T4" s="244"/>
      <c r="U4" s="244"/>
      <c r="V4" s="244"/>
      <c r="W4" s="244"/>
      <c r="X4" s="244"/>
      <c r="Y4" s="244"/>
      <c r="Z4" s="244"/>
      <c r="AA4" s="244"/>
      <c r="AB4" s="244"/>
      <c r="AC4" s="244"/>
      <c r="AD4" s="244"/>
      <c r="AE4" s="244"/>
      <c r="AF4" s="244"/>
      <c r="AG4" s="244"/>
      <c r="AH4" s="244"/>
      <c r="AI4" s="244"/>
      <c r="AJ4" s="244"/>
      <c r="AK4" s="244"/>
      <c r="AL4" s="244"/>
      <c r="AM4" s="244"/>
      <c r="AN4" s="244"/>
      <c r="AO4" s="244"/>
      <c r="AP4" s="244"/>
      <c r="AQ4" s="244"/>
      <c r="AR4" s="244"/>
      <c r="AS4" s="244"/>
      <c r="AT4" s="244"/>
      <c r="AU4" s="244"/>
      <c r="AV4" s="244"/>
      <c r="AW4" s="244"/>
      <c r="AX4" s="244"/>
      <c r="AY4" s="244"/>
      <c r="AZ4" s="244"/>
      <c r="BA4" s="244"/>
      <c r="BB4" s="244"/>
      <c r="BC4" s="244"/>
      <c r="BD4" s="244"/>
      <c r="BE4" s="244"/>
      <c r="BF4" s="244"/>
      <c r="BG4" s="244"/>
      <c r="BH4" s="244"/>
      <c r="BI4" s="244"/>
      <c r="BJ4" s="244"/>
      <c r="BK4" s="244"/>
      <c r="BL4" s="244"/>
      <c r="BM4" s="244"/>
      <c r="BN4" s="244"/>
      <c r="BO4" s="244"/>
      <c r="BP4" s="244"/>
      <c r="BQ4" s="244"/>
      <c r="BR4" s="244"/>
      <c r="BS4" s="244"/>
      <c r="BT4" s="244"/>
      <c r="BU4" s="244"/>
      <c r="BV4" s="244"/>
      <c r="BW4" s="244"/>
      <c r="BX4" s="244"/>
      <c r="BY4" s="244"/>
      <c r="BZ4" s="244"/>
      <c r="CA4" s="244"/>
      <c r="CB4" s="244"/>
      <c r="CC4" s="244"/>
      <c r="CD4" s="244"/>
      <c r="CE4" s="244"/>
      <c r="CF4" s="244"/>
      <c r="CG4" s="244"/>
      <c r="CH4" s="244"/>
      <c r="CI4" s="244"/>
      <c r="CJ4" s="244"/>
      <c r="CK4" s="244"/>
      <c r="CL4" s="244"/>
      <c r="CM4" s="244"/>
      <c r="CN4" s="244"/>
      <c r="CO4" s="244"/>
      <c r="CP4" s="244"/>
      <c r="CQ4" s="244"/>
      <c r="CR4" s="244"/>
      <c r="CS4" s="244"/>
      <c r="CT4" s="244"/>
      <c r="CU4" s="244"/>
      <c r="CV4" s="244"/>
      <c r="CW4" s="244"/>
      <c r="CX4" s="244"/>
      <c r="CY4" s="244"/>
      <c r="CZ4" s="244"/>
      <c r="DA4" s="244"/>
      <c r="DB4" s="244"/>
      <c r="DC4" s="244"/>
      <c r="DD4" s="244"/>
      <c r="DE4" s="244"/>
      <c r="DF4" s="244"/>
      <c r="DG4" s="244"/>
      <c r="DH4" s="244"/>
      <c r="DI4" s="244"/>
      <c r="DJ4" s="244"/>
      <c r="DK4" s="244"/>
      <c r="DL4" s="244"/>
      <c r="DM4" s="244"/>
      <c r="DN4" s="244"/>
      <c r="DO4" s="244"/>
      <c r="DP4" s="244"/>
      <c r="DQ4" s="244"/>
      <c r="DR4" s="244"/>
      <c r="DS4" s="244"/>
      <c r="DT4" s="244"/>
      <c r="DU4" s="244"/>
      <c r="DV4" s="244"/>
      <c r="DW4" s="244"/>
      <c r="DX4" s="244"/>
      <c r="DY4" s="244"/>
      <c r="DZ4" s="244"/>
      <c r="EA4" s="244"/>
      <c r="EB4" s="244"/>
      <c r="EC4" s="244"/>
      <c r="ED4" s="244"/>
      <c r="EE4" s="244"/>
      <c r="EF4" s="244"/>
      <c r="EG4" s="244"/>
      <c r="EH4" s="244"/>
      <c r="EI4" s="244"/>
      <c r="EJ4" s="244"/>
      <c r="EK4" s="244"/>
      <c r="EL4" s="244"/>
      <c r="EM4" s="244"/>
      <c r="EN4" s="244"/>
      <c r="EO4" s="244"/>
      <c r="EP4" s="244"/>
      <c r="EQ4" s="244"/>
      <c r="ER4" s="244"/>
      <c r="ES4" s="244"/>
      <c r="ET4" s="244"/>
      <c r="EU4" s="244"/>
      <c r="EV4" s="244"/>
      <c r="EW4" s="244"/>
      <c r="EX4" s="244"/>
      <c r="EY4" s="244"/>
      <c r="EZ4" s="244"/>
      <c r="FA4" s="244"/>
      <c r="FB4" s="244"/>
      <c r="FC4" s="244"/>
      <c r="FD4" s="244"/>
      <c r="FE4" s="244"/>
      <c r="FF4" s="244"/>
      <c r="FG4" s="244"/>
      <c r="FH4" s="244"/>
      <c r="FI4" s="244"/>
      <c r="FJ4" s="244"/>
      <c r="FK4" s="244"/>
      <c r="FL4" s="244"/>
      <c r="FM4" s="244"/>
      <c r="FN4" s="244"/>
      <c r="FO4" s="244"/>
      <c r="FP4" s="244"/>
      <c r="FQ4" s="244"/>
      <c r="FR4" s="244"/>
      <c r="FS4" s="244"/>
      <c r="FT4" s="244"/>
      <c r="FU4" s="244"/>
      <c r="FV4" s="244"/>
      <c r="FW4" s="244"/>
      <c r="FX4" s="244"/>
      <c r="FY4" s="244"/>
      <c r="FZ4" s="244"/>
      <c r="GA4" s="244"/>
      <c r="GB4" s="244"/>
      <c r="GC4" s="244"/>
      <c r="GD4" s="244"/>
      <c r="GE4" s="244"/>
      <c r="GF4" s="244"/>
      <c r="GG4" s="244"/>
      <c r="GH4" s="244"/>
      <c r="GI4" s="244"/>
      <c r="GJ4" s="244"/>
      <c r="GK4" s="244"/>
      <c r="GL4" s="244"/>
      <c r="GM4" s="244"/>
      <c r="GN4" s="244"/>
      <c r="GO4" s="244"/>
      <c r="GP4" s="244"/>
      <c r="GQ4" s="244"/>
      <c r="GR4" s="244"/>
      <c r="GS4" s="244"/>
      <c r="GT4" s="244"/>
      <c r="GU4" s="244"/>
      <c r="GV4" s="244"/>
      <c r="GW4" s="244"/>
      <c r="GX4" s="244"/>
      <c r="GY4" s="244"/>
      <c r="GZ4" s="244"/>
      <c r="HA4" s="244"/>
      <c r="HB4" s="244"/>
      <c r="HC4" s="244"/>
      <c r="HD4" s="244"/>
      <c r="HE4" s="244"/>
      <c r="HF4" s="244"/>
      <c r="HG4" s="244"/>
      <c r="HH4" s="244"/>
      <c r="HI4" s="244"/>
      <c r="HJ4" s="244"/>
      <c r="HK4" s="244"/>
      <c r="HL4" s="244"/>
      <c r="HM4" s="244"/>
      <c r="HN4" s="244"/>
      <c r="HO4" s="244"/>
      <c r="HP4" s="244"/>
      <c r="HQ4" s="244"/>
      <c r="HR4" s="244"/>
      <c r="HS4" s="244"/>
      <c r="HT4" s="244"/>
      <c r="HU4" s="244"/>
      <c r="HV4" s="244"/>
      <c r="HW4" s="244"/>
      <c r="HX4" s="244"/>
      <c r="HY4" s="244"/>
      <c r="HZ4" s="244"/>
      <c r="IA4" s="244"/>
      <c r="IB4" s="244"/>
      <c r="IC4" s="244"/>
      <c r="ID4" s="244"/>
      <c r="IE4" s="244"/>
      <c r="IF4" s="244"/>
      <c r="IG4" s="244"/>
      <c r="IH4" s="244"/>
      <c r="II4" s="244"/>
      <c r="IJ4" s="244"/>
      <c r="IK4" s="244"/>
      <c r="IL4" s="244"/>
      <c r="IM4" s="244"/>
      <c r="IN4" s="244"/>
      <c r="IO4" s="244"/>
      <c r="IP4" s="244"/>
      <c r="IQ4" s="244"/>
      <c r="IR4" s="244"/>
      <c r="IS4" s="244"/>
      <c r="IT4" s="244"/>
      <c r="IU4" s="244"/>
      <c r="IV4" s="244"/>
      <c r="IW4" s="244"/>
      <c r="IX4" s="244"/>
      <c r="IY4" s="244"/>
      <c r="IZ4" s="244"/>
      <c r="JA4" s="244"/>
      <c r="JB4" s="244"/>
      <c r="JC4" s="244"/>
      <c r="JD4" s="244"/>
      <c r="JE4" s="244"/>
      <c r="JF4" s="244"/>
      <c r="JG4" s="244"/>
      <c r="JH4" s="244"/>
      <c r="JI4" s="244"/>
      <c r="JJ4" s="244"/>
      <c r="JK4" s="244"/>
      <c r="JL4" s="244"/>
      <c r="JM4" s="244"/>
      <c r="JN4" s="244"/>
      <c r="JO4" s="244"/>
      <c r="JP4" s="244"/>
      <c r="JQ4" s="244"/>
      <c r="JR4" s="244"/>
      <c r="JS4" s="244"/>
      <c r="JT4" s="244"/>
      <c r="JU4" s="244"/>
      <c r="JV4" s="244"/>
      <c r="JW4" s="244"/>
      <c r="JX4" s="244"/>
      <c r="JY4" s="244"/>
      <c r="JZ4" s="244"/>
      <c r="KA4" s="244"/>
      <c r="KB4" s="244"/>
      <c r="KC4" s="244"/>
      <c r="KD4" s="244"/>
      <c r="KE4" s="244"/>
      <c r="KF4" s="244"/>
      <c r="KG4" s="244"/>
      <c r="KH4" s="244"/>
      <c r="KI4" s="244"/>
      <c r="KJ4" s="244"/>
      <c r="KK4" s="244"/>
      <c r="KL4" s="244"/>
      <c r="KM4" s="244"/>
      <c r="KN4" s="244"/>
      <c r="KO4" s="244"/>
      <c r="KP4" s="244"/>
      <c r="KQ4" s="244"/>
      <c r="KR4" s="244"/>
      <c r="KS4" s="244"/>
      <c r="KT4" s="244"/>
      <c r="KU4" s="244"/>
      <c r="KV4" s="244"/>
      <c r="KW4" s="244"/>
      <c r="KX4" s="244"/>
      <c r="KY4" s="244"/>
      <c r="KZ4" s="244"/>
      <c r="LA4" s="244"/>
      <c r="LB4" s="244"/>
      <c r="LC4" s="244"/>
      <c r="LD4" s="244"/>
      <c r="LE4" s="244"/>
      <c r="LF4" s="244"/>
      <c r="LG4" s="244"/>
      <c r="LH4" s="244"/>
      <c r="LI4" s="244"/>
      <c r="LJ4" s="244"/>
      <c r="LK4" s="244"/>
      <c r="LL4" s="244"/>
      <c r="LM4" s="244"/>
      <c r="LN4" s="244"/>
      <c r="LO4" s="244"/>
      <c r="LP4" s="244"/>
      <c r="LQ4" s="244"/>
      <c r="LR4" s="244"/>
      <c r="LS4" s="244"/>
      <c r="LT4" s="244"/>
      <c r="LU4" s="244"/>
      <c r="LV4" s="244"/>
      <c r="LW4" s="244"/>
      <c r="LX4" s="244"/>
      <c r="LY4" s="244"/>
      <c r="LZ4" s="244"/>
      <c r="MA4" s="244"/>
      <c r="MB4" s="244"/>
      <c r="MC4" s="244"/>
      <c r="MD4" s="244"/>
      <c r="ME4" s="244"/>
      <c r="MF4" s="244"/>
      <c r="MG4" s="244"/>
      <c r="MH4" s="244"/>
      <c r="MI4" s="244"/>
      <c r="MJ4" s="244"/>
      <c r="MK4" s="244"/>
      <c r="ML4" s="244"/>
      <c r="MM4" s="244"/>
      <c r="MN4" s="244"/>
      <c r="MO4" s="244"/>
      <c r="MP4" s="244"/>
      <c r="MQ4" s="244"/>
      <c r="MR4" s="244"/>
      <c r="MS4" s="244"/>
      <c r="MT4" s="244"/>
      <c r="MU4" s="244"/>
      <c r="MV4" s="244"/>
      <c r="MW4" s="244"/>
      <c r="MX4" s="244"/>
      <c r="MY4" s="244"/>
      <c r="MZ4" s="244"/>
      <c r="NA4" s="244"/>
      <c r="NB4" s="244"/>
      <c r="NC4" s="244"/>
      <c r="ND4" s="244"/>
      <c r="NE4" s="244"/>
      <c r="NF4" s="244"/>
      <c r="NG4" s="244"/>
      <c r="NH4" s="244"/>
      <c r="NI4" s="244"/>
      <c r="NJ4" s="244"/>
      <c r="NK4" s="244"/>
      <c r="NL4" s="244"/>
      <c r="NM4" s="244"/>
      <c r="NN4" s="244"/>
      <c r="NO4" s="244"/>
      <c r="NP4" s="244"/>
      <c r="NQ4" s="244"/>
      <c r="NR4" s="244"/>
      <c r="NS4" s="244"/>
      <c r="NT4" s="244"/>
      <c r="NU4" s="244"/>
      <c r="NV4" s="244"/>
      <c r="NW4" s="244"/>
      <c r="NX4" s="244"/>
      <c r="NY4" s="244"/>
      <c r="NZ4" s="244"/>
      <c r="OA4" s="244"/>
      <c r="OB4" s="244"/>
      <c r="OC4" s="244"/>
      <c r="OD4" s="244"/>
      <c r="OE4" s="244"/>
      <c r="OF4" s="244"/>
      <c r="OG4" s="244"/>
      <c r="OH4" s="244"/>
      <c r="OI4" s="244"/>
      <c r="OJ4" s="244"/>
      <c r="OK4" s="244"/>
      <c r="OL4" s="244"/>
      <c r="OM4" s="244"/>
      <c r="ON4" s="244"/>
      <c r="OO4" s="244"/>
      <c r="OP4" s="244"/>
      <c r="OQ4" s="244"/>
      <c r="OR4" s="244"/>
      <c r="OS4" s="244"/>
      <c r="OT4" s="244"/>
      <c r="OU4" s="244"/>
      <c r="OV4" s="244"/>
      <c r="OW4" s="244"/>
      <c r="OX4" s="244"/>
      <c r="OY4" s="244"/>
      <c r="OZ4" s="244"/>
      <c r="PA4" s="244"/>
      <c r="PB4" s="244"/>
      <c r="PC4" s="244"/>
      <c r="PD4" s="244"/>
      <c r="PE4" s="244"/>
      <c r="PF4" s="244"/>
      <c r="PG4" s="244"/>
      <c r="PH4" s="244"/>
      <c r="PI4" s="244"/>
      <c r="PJ4" s="244"/>
      <c r="PK4" s="244"/>
      <c r="PL4" s="244"/>
      <c r="PM4" s="244"/>
      <c r="PN4" s="244"/>
      <c r="PO4" s="244"/>
      <c r="PP4" s="244"/>
      <c r="PQ4" s="244"/>
      <c r="PR4" s="244"/>
      <c r="PS4" s="244"/>
      <c r="PT4" s="244"/>
      <c r="PU4" s="244"/>
      <c r="PV4" s="244"/>
      <c r="PW4" s="244"/>
      <c r="PX4" s="244"/>
      <c r="PY4" s="244"/>
      <c r="PZ4" s="244"/>
      <c r="QA4" s="244"/>
      <c r="QB4" s="244"/>
      <c r="QC4" s="244"/>
      <c r="QD4" s="244"/>
      <c r="QE4" s="244"/>
      <c r="QF4" s="244"/>
      <c r="QG4" s="244"/>
      <c r="QH4" s="244"/>
      <c r="QI4" s="244"/>
      <c r="QJ4" s="244"/>
      <c r="QK4" s="244"/>
      <c r="QL4" s="244"/>
      <c r="QM4" s="244"/>
      <c r="QN4" s="244"/>
      <c r="QO4" s="244"/>
      <c r="QP4" s="244"/>
      <c r="QQ4" s="244"/>
      <c r="QR4" s="244"/>
      <c r="QS4" s="244"/>
      <c r="QT4" s="244"/>
      <c r="QU4" s="244"/>
      <c r="QV4" s="244"/>
      <c r="QW4" s="244"/>
      <c r="QX4" s="244"/>
      <c r="QY4" s="244"/>
      <c r="QZ4" s="244"/>
      <c r="RA4" s="244"/>
      <c r="RB4" s="244"/>
      <c r="RC4" s="244"/>
      <c r="RD4" s="244"/>
      <c r="RE4" s="244"/>
      <c r="RF4" s="244"/>
      <c r="RG4" s="244"/>
      <c r="RH4" s="244"/>
      <c r="RI4" s="244"/>
      <c r="RJ4" s="244"/>
      <c r="RK4" s="244"/>
      <c r="RL4" s="244"/>
      <c r="RM4" s="244"/>
      <c r="RN4" s="244"/>
      <c r="RO4" s="244"/>
      <c r="RP4" s="244"/>
      <c r="RQ4" s="244"/>
      <c r="RR4" s="244"/>
      <c r="RS4" s="244"/>
      <c r="RT4" s="244"/>
      <c r="RU4" s="244"/>
      <c r="RV4" s="244"/>
      <c r="RW4" s="244"/>
      <c r="RX4" s="244"/>
      <c r="RY4" s="244"/>
      <c r="RZ4" s="244"/>
      <c r="SA4" s="244"/>
      <c r="SB4" s="244"/>
      <c r="SC4" s="244"/>
      <c r="SD4" s="244"/>
      <c r="SE4" s="244"/>
      <c r="SF4" s="244"/>
      <c r="SG4" s="244"/>
      <c r="SH4" s="244"/>
      <c r="SI4" s="244"/>
      <c r="SJ4" s="244"/>
      <c r="SK4" s="244"/>
      <c r="SL4" s="244"/>
      <c r="SM4" s="244"/>
      <c r="SN4" s="244"/>
      <c r="SO4" s="244"/>
      <c r="SP4" s="244"/>
      <c r="SQ4" s="244"/>
      <c r="SR4" s="244"/>
      <c r="SS4" s="244"/>
      <c r="ST4" s="244"/>
      <c r="SU4" s="244"/>
      <c r="SV4" s="244"/>
      <c r="SW4" s="244"/>
      <c r="SX4" s="244"/>
      <c r="SY4" s="244"/>
      <c r="SZ4" s="244"/>
      <c r="TA4" s="244"/>
      <c r="TB4" s="244"/>
      <c r="TC4" s="244"/>
      <c r="TD4" s="244"/>
      <c r="TE4" s="244"/>
      <c r="TF4" s="244"/>
      <c r="TG4" s="244"/>
      <c r="TH4" s="244"/>
      <c r="TI4" s="244"/>
      <c r="TJ4" s="244"/>
      <c r="TK4" s="244"/>
      <c r="TL4" s="244"/>
      <c r="TM4" s="244"/>
      <c r="TN4" s="244"/>
      <c r="TO4" s="244"/>
      <c r="TP4" s="244"/>
      <c r="TQ4" s="244"/>
      <c r="TR4" s="244"/>
      <c r="TS4" s="244"/>
      <c r="TT4" s="244"/>
      <c r="TU4" s="244"/>
      <c r="TV4" s="244"/>
      <c r="TW4" s="244"/>
      <c r="TX4" s="244"/>
      <c r="TY4" s="244"/>
      <c r="TZ4" s="244"/>
      <c r="UA4" s="244"/>
      <c r="UB4" s="244"/>
      <c r="UC4" s="244"/>
      <c r="UD4" s="244"/>
      <c r="UE4" s="244"/>
      <c r="UF4" s="244"/>
      <c r="UG4" s="244"/>
      <c r="UH4" s="244"/>
      <c r="UI4" s="244"/>
      <c r="UJ4" s="244"/>
      <c r="UK4" s="244"/>
      <c r="UL4" s="244"/>
      <c r="UM4" s="244"/>
      <c r="UN4" s="244"/>
      <c r="UO4" s="244"/>
      <c r="UP4" s="244"/>
      <c r="UQ4" s="244"/>
      <c r="UR4" s="244"/>
      <c r="US4" s="244"/>
      <c r="UT4" s="244"/>
      <c r="UU4" s="244"/>
      <c r="UV4" s="244"/>
      <c r="UW4" s="244"/>
      <c r="UX4" s="244"/>
      <c r="UY4" s="244"/>
      <c r="UZ4" s="244"/>
      <c r="VA4" s="244"/>
      <c r="VB4" s="244"/>
      <c r="VC4" s="244"/>
      <c r="VD4" s="244"/>
      <c r="VE4" s="244"/>
      <c r="VF4" s="244"/>
      <c r="VG4" s="244"/>
      <c r="VH4" s="244"/>
      <c r="VI4" s="244"/>
      <c r="VJ4" s="244"/>
      <c r="VK4" s="244"/>
      <c r="VL4" s="244"/>
      <c r="VM4" s="244"/>
      <c r="VN4" s="244"/>
      <c r="VO4" s="244"/>
      <c r="VP4" s="244"/>
      <c r="VQ4" s="244"/>
      <c r="VR4" s="244"/>
      <c r="VS4" s="244"/>
      <c r="VT4" s="244"/>
      <c r="VU4" s="244"/>
      <c r="VV4" s="244"/>
      <c r="VW4" s="244"/>
      <c r="VX4" s="244"/>
      <c r="VY4" s="244"/>
      <c r="VZ4" s="244"/>
      <c r="WA4" s="244"/>
      <c r="WB4" s="244"/>
      <c r="WC4" s="244"/>
      <c r="WD4" s="244"/>
      <c r="WE4" s="244"/>
      <c r="WF4" s="244"/>
      <c r="WG4" s="244"/>
      <c r="WH4" s="244"/>
      <c r="WI4" s="244"/>
      <c r="WJ4" s="244"/>
      <c r="WK4" s="244"/>
      <c r="WL4" s="244"/>
      <c r="WM4" s="244"/>
      <c r="WN4" s="244"/>
      <c r="WO4" s="244"/>
      <c r="WP4" s="244"/>
      <c r="WQ4" s="244"/>
      <c r="WR4" s="244"/>
      <c r="WS4" s="244"/>
      <c r="WT4" s="244"/>
      <c r="WU4" s="244"/>
      <c r="WV4" s="244"/>
      <c r="WW4" s="244"/>
      <c r="WX4" s="244"/>
      <c r="WY4" s="244"/>
      <c r="WZ4" s="244"/>
      <c r="XA4" s="244"/>
      <c r="XB4" s="244"/>
      <c r="XC4" s="244"/>
      <c r="XD4" s="244"/>
      <c r="XE4" s="244"/>
      <c r="XF4" s="244"/>
      <c r="XG4" s="244"/>
      <c r="XH4" s="244"/>
      <c r="XI4" s="244"/>
      <c r="XJ4" s="244"/>
      <c r="XK4" s="244"/>
      <c r="XL4" s="244"/>
      <c r="XM4" s="244"/>
      <c r="XN4" s="244"/>
      <c r="XO4" s="244"/>
      <c r="XP4" s="244"/>
      <c r="XQ4" s="244"/>
      <c r="XR4" s="244"/>
      <c r="XS4" s="244"/>
      <c r="XT4" s="244"/>
      <c r="XU4" s="244"/>
      <c r="XV4" s="244"/>
      <c r="XW4" s="244"/>
      <c r="XX4" s="244"/>
      <c r="XY4" s="244"/>
      <c r="XZ4" s="244"/>
      <c r="YA4" s="244"/>
      <c r="YB4" s="244"/>
      <c r="YC4" s="244"/>
      <c r="YD4" s="244"/>
      <c r="YE4" s="244"/>
      <c r="YF4" s="244"/>
      <c r="YG4" s="244"/>
      <c r="YH4" s="244"/>
      <c r="YI4" s="244"/>
      <c r="YJ4" s="244"/>
      <c r="YK4" s="244"/>
      <c r="YL4" s="244"/>
      <c r="YM4" s="244"/>
      <c r="YN4" s="244"/>
      <c r="YO4" s="244"/>
      <c r="YP4" s="244"/>
      <c r="YQ4" s="244"/>
      <c r="YR4" s="244"/>
      <c r="YS4" s="244"/>
      <c r="YT4" s="244"/>
      <c r="YU4" s="244"/>
      <c r="YV4" s="244"/>
      <c r="YW4" s="244"/>
      <c r="YX4" s="244"/>
      <c r="YY4" s="244"/>
      <c r="YZ4" s="244"/>
      <c r="ZA4" s="244"/>
      <c r="ZB4" s="244"/>
      <c r="ZC4" s="244"/>
      <c r="ZD4" s="244"/>
      <c r="ZE4" s="244"/>
      <c r="ZF4" s="244"/>
      <c r="ZG4" s="244"/>
      <c r="ZH4" s="244"/>
      <c r="ZI4" s="244"/>
      <c r="ZJ4" s="244"/>
      <c r="ZK4" s="244"/>
      <c r="ZL4" s="244"/>
      <c r="ZM4" s="244"/>
      <c r="ZN4" s="244"/>
      <c r="ZO4" s="244"/>
      <c r="ZP4" s="244"/>
      <c r="ZQ4" s="244"/>
      <c r="ZR4" s="244"/>
      <c r="ZS4" s="244"/>
      <c r="ZT4" s="244"/>
      <c r="ZU4" s="244"/>
      <c r="ZV4" s="244"/>
      <c r="ZW4" s="244"/>
      <c r="ZX4" s="244"/>
      <c r="ZY4" s="244"/>
      <c r="ZZ4" s="244"/>
      <c r="AAA4" s="244"/>
      <c r="AAB4" s="244"/>
      <c r="AAC4" s="244"/>
      <c r="AAD4" s="244"/>
      <c r="AAE4" s="244"/>
      <c r="AAF4" s="244"/>
      <c r="AAG4" s="244"/>
      <c r="AAH4" s="244"/>
      <c r="AAI4" s="244"/>
      <c r="AAJ4" s="244"/>
      <c r="AAK4" s="244"/>
      <c r="AAL4" s="244"/>
      <c r="AAM4" s="244"/>
      <c r="AAN4" s="244"/>
      <c r="AAO4" s="244"/>
      <c r="AAP4" s="244"/>
      <c r="AAQ4" s="244"/>
      <c r="AAR4" s="244"/>
      <c r="AAS4" s="244"/>
      <c r="AAT4" s="244"/>
      <c r="AAU4" s="244"/>
      <c r="AAV4" s="244"/>
      <c r="AAW4" s="244"/>
      <c r="AAX4" s="244"/>
      <c r="AAY4" s="244"/>
      <c r="AAZ4" s="244"/>
      <c r="ABA4" s="244"/>
      <c r="ABB4" s="244"/>
      <c r="ABC4" s="244"/>
      <c r="ABD4" s="244"/>
      <c r="ABE4" s="244"/>
      <c r="ABF4" s="244"/>
      <c r="ABG4" s="244"/>
      <c r="ABH4" s="244"/>
      <c r="ABI4" s="244"/>
      <c r="ABJ4" s="244"/>
      <c r="ABK4" s="244"/>
      <c r="ABL4" s="244"/>
      <c r="ABM4" s="244"/>
      <c r="ABN4" s="244"/>
      <c r="ABO4" s="244"/>
      <c r="ABP4" s="244"/>
      <c r="ABQ4" s="244"/>
      <c r="ABR4" s="244"/>
      <c r="ABS4" s="244"/>
      <c r="ABT4" s="244"/>
      <c r="ABU4" s="244"/>
      <c r="ABV4" s="244"/>
      <c r="ABW4" s="244"/>
      <c r="ABX4" s="244"/>
      <c r="ABY4" s="244"/>
      <c r="ABZ4" s="244"/>
      <c r="ACA4" s="244"/>
      <c r="ACB4" s="244"/>
      <c r="ACC4" s="244"/>
      <c r="ACD4" s="244"/>
      <c r="ACE4" s="244"/>
      <c r="ACF4" s="244"/>
      <c r="ACG4" s="244"/>
      <c r="ACH4" s="244"/>
      <c r="ACI4" s="244"/>
      <c r="ACJ4" s="244"/>
      <c r="ACK4" s="244"/>
      <c r="ACL4" s="244"/>
      <c r="ACM4" s="244"/>
      <c r="ACN4" s="244"/>
      <c r="ACO4" s="244"/>
      <c r="ACP4" s="244"/>
      <c r="ACQ4" s="244"/>
      <c r="ACR4" s="244"/>
      <c r="ACS4" s="244"/>
      <c r="ACT4" s="244"/>
      <c r="ACU4" s="244"/>
      <c r="ACV4" s="244"/>
      <c r="ACW4" s="244"/>
      <c r="ACX4" s="244"/>
      <c r="ACY4" s="244"/>
      <c r="ACZ4" s="244"/>
      <c r="ADA4" s="244"/>
      <c r="ADB4" s="244"/>
      <c r="ADC4" s="244"/>
      <c r="ADD4" s="244"/>
      <c r="ADE4" s="244"/>
      <c r="ADF4" s="244"/>
      <c r="ADG4" s="244"/>
      <c r="ADH4" s="244"/>
      <c r="ADI4" s="244"/>
      <c r="ADJ4" s="244"/>
      <c r="ADK4" s="244"/>
      <c r="ADL4" s="244"/>
      <c r="ADM4" s="244"/>
      <c r="ADN4" s="244"/>
      <c r="ADO4" s="244"/>
      <c r="ADP4" s="244"/>
      <c r="ADQ4" s="244"/>
      <c r="ADR4" s="244"/>
      <c r="ADS4" s="244"/>
      <c r="ADT4" s="244"/>
      <c r="ADU4" s="244"/>
      <c r="ADV4" s="244"/>
      <c r="ADW4" s="244"/>
      <c r="ADX4" s="244"/>
      <c r="ADY4" s="244"/>
      <c r="ADZ4" s="244"/>
      <c r="AEA4" s="244"/>
      <c r="AEB4" s="244"/>
      <c r="AEC4" s="244"/>
      <c r="AED4" s="244"/>
      <c r="AEE4" s="244"/>
      <c r="AEF4" s="244"/>
      <c r="AEG4" s="244"/>
      <c r="AEH4" s="244"/>
      <c r="AEI4" s="244"/>
      <c r="AEJ4" s="244"/>
      <c r="AEK4" s="244"/>
      <c r="AEL4" s="244"/>
      <c r="AEM4" s="244"/>
      <c r="AEN4" s="244"/>
      <c r="AEO4" s="244"/>
      <c r="AEP4" s="244"/>
      <c r="AEQ4" s="244"/>
      <c r="AER4" s="244"/>
      <c r="AES4" s="244"/>
      <c r="AET4" s="244"/>
      <c r="AEU4" s="244"/>
      <c r="AEV4" s="244"/>
      <c r="AEW4" s="244"/>
      <c r="AEX4" s="244"/>
      <c r="AEY4" s="244"/>
      <c r="AEZ4" s="244"/>
      <c r="AFA4" s="244"/>
      <c r="AFB4" s="244"/>
      <c r="AFC4" s="244"/>
      <c r="AFD4" s="244"/>
      <c r="AFE4" s="244"/>
      <c r="AFF4" s="244"/>
      <c r="AFG4" s="244"/>
      <c r="AFH4" s="244"/>
      <c r="AFI4" s="244"/>
      <c r="AFJ4" s="244"/>
      <c r="AFK4" s="244"/>
      <c r="AFL4" s="244"/>
      <c r="AFM4" s="244"/>
      <c r="AFN4" s="244"/>
      <c r="AFO4" s="244"/>
      <c r="AFP4" s="244"/>
      <c r="AFQ4" s="244"/>
      <c r="AFR4" s="244"/>
      <c r="AFS4" s="244"/>
      <c r="AFT4" s="244"/>
      <c r="AFU4" s="244"/>
      <c r="AFV4" s="244"/>
      <c r="AFW4" s="244"/>
      <c r="AFX4" s="244"/>
      <c r="AFY4" s="244"/>
      <c r="AFZ4" s="244"/>
      <c r="AGA4" s="244"/>
      <c r="AGB4" s="244"/>
      <c r="AGC4" s="244"/>
      <c r="AGD4" s="244"/>
      <c r="AGE4" s="244"/>
      <c r="AGF4" s="244"/>
      <c r="AGG4" s="244"/>
      <c r="AGH4" s="244"/>
      <c r="AGI4" s="244"/>
      <c r="AGJ4" s="244"/>
      <c r="AGK4" s="244"/>
      <c r="AGL4" s="244"/>
      <c r="AGM4" s="244"/>
      <c r="AGN4" s="244"/>
      <c r="AGO4" s="244"/>
      <c r="AGP4" s="244"/>
      <c r="AGQ4" s="244"/>
      <c r="AGR4" s="244"/>
      <c r="AGS4" s="244"/>
      <c r="AGT4" s="244"/>
      <c r="AGU4" s="244"/>
      <c r="AGV4" s="244"/>
      <c r="AGW4" s="244"/>
      <c r="AGX4" s="244"/>
      <c r="AGY4" s="244"/>
      <c r="AGZ4" s="244"/>
      <c r="AHA4" s="244"/>
      <c r="AHB4" s="244"/>
      <c r="AHC4" s="244"/>
      <c r="AHD4" s="244"/>
      <c r="AHE4" s="244"/>
      <c r="AHF4" s="244"/>
      <c r="AHG4" s="244"/>
      <c r="AHH4" s="244"/>
      <c r="AHI4" s="244"/>
      <c r="AHJ4" s="244"/>
      <c r="AHK4" s="244"/>
      <c r="AHL4" s="244"/>
      <c r="AHM4" s="244"/>
      <c r="AHN4" s="244"/>
      <c r="AHO4" s="244"/>
      <c r="AHP4" s="244"/>
      <c r="AHQ4" s="244"/>
      <c r="AHR4" s="244"/>
      <c r="AHS4" s="244"/>
      <c r="AHT4" s="244"/>
      <c r="AHU4" s="244"/>
      <c r="AHV4" s="244"/>
      <c r="AHW4" s="244"/>
      <c r="AHX4" s="244"/>
      <c r="AHY4" s="244"/>
      <c r="AHZ4" s="244"/>
      <c r="AIA4" s="244"/>
      <c r="AIB4" s="244"/>
      <c r="AIC4" s="244"/>
      <c r="AID4" s="244"/>
      <c r="AIE4" s="244"/>
      <c r="AIF4" s="244"/>
      <c r="AIG4" s="244"/>
      <c r="AIH4" s="244"/>
      <c r="AII4" s="244"/>
      <c r="AIJ4" s="244"/>
      <c r="AIK4" s="244"/>
      <c r="AIL4" s="244"/>
      <c r="AIM4" s="244"/>
      <c r="AIN4" s="244"/>
      <c r="AIO4" s="244"/>
      <c r="AIP4" s="244"/>
      <c r="AIQ4" s="244"/>
      <c r="AIR4" s="244"/>
      <c r="AIS4" s="244"/>
      <c r="AIT4" s="244"/>
      <c r="AIU4" s="244"/>
      <c r="AIV4" s="244"/>
      <c r="AIW4" s="244"/>
      <c r="AIX4" s="244"/>
      <c r="AIY4" s="244"/>
      <c r="AIZ4" s="244"/>
      <c r="AJA4" s="244"/>
      <c r="AJB4" s="244"/>
      <c r="AJC4" s="244"/>
      <c r="AJD4" s="244"/>
      <c r="AJE4" s="244"/>
      <c r="AJF4" s="244"/>
      <c r="AJG4" s="244"/>
      <c r="AJH4" s="244"/>
      <c r="AJI4" s="244"/>
      <c r="AJJ4" s="244"/>
      <c r="AJK4" s="244"/>
      <c r="AJL4" s="244"/>
      <c r="AJM4" s="244"/>
      <c r="AJN4" s="244"/>
      <c r="AJO4" s="244"/>
      <c r="AJP4" s="244"/>
      <c r="AJQ4" s="244"/>
      <c r="AJR4" s="244"/>
      <c r="AJS4" s="244"/>
      <c r="AJT4" s="244"/>
      <c r="AJU4" s="244"/>
      <c r="AJV4" s="244"/>
      <c r="AJW4" s="244"/>
      <c r="AJX4" s="244"/>
      <c r="AJY4" s="244"/>
      <c r="AJZ4" s="244"/>
      <c r="AKA4" s="244"/>
      <c r="AKB4" s="244"/>
      <c r="AKC4" s="244"/>
      <c r="AKD4" s="244"/>
      <c r="AKE4" s="244"/>
      <c r="AKF4" s="244"/>
      <c r="AKG4" s="244"/>
      <c r="AKH4" s="244"/>
      <c r="AKI4" s="244"/>
      <c r="AKJ4" s="244"/>
      <c r="AKK4" s="244"/>
      <c r="AKL4" s="244"/>
      <c r="AKM4" s="244"/>
      <c r="AKN4" s="244"/>
      <c r="AKO4" s="244"/>
      <c r="AKP4" s="244"/>
      <c r="AKQ4" s="244"/>
      <c r="AKR4" s="244"/>
      <c r="AKS4" s="244"/>
      <c r="AKT4" s="244"/>
      <c r="AKU4" s="244"/>
      <c r="AKV4" s="244"/>
      <c r="AKW4" s="244"/>
      <c r="AKX4" s="244"/>
      <c r="AKY4" s="244"/>
      <c r="AKZ4" s="244"/>
      <c r="ALA4" s="244"/>
      <c r="ALB4" s="244"/>
      <c r="ALC4" s="244"/>
      <c r="ALD4" s="244"/>
      <c r="ALE4" s="244"/>
      <c r="ALF4" s="244"/>
      <c r="ALG4" s="244"/>
      <c r="ALH4" s="244"/>
      <c r="ALI4" s="244"/>
      <c r="ALJ4" s="244"/>
      <c r="ALK4" s="244"/>
      <c r="ALL4" s="244"/>
      <c r="ALM4" s="244"/>
      <c r="ALN4" s="244"/>
      <c r="ALO4" s="244"/>
      <c r="ALP4" s="244"/>
      <c r="ALQ4" s="244"/>
      <c r="ALR4" s="244"/>
      <c r="ALS4" s="244"/>
      <c r="ALT4" s="244"/>
      <c r="ALU4" s="244"/>
      <c r="ALV4" s="244"/>
      <c r="ALW4" s="244"/>
      <c r="ALX4" s="244"/>
      <c r="ALY4" s="244"/>
      <c r="ALZ4" s="244"/>
      <c r="AMA4" s="244"/>
      <c r="AMB4" s="244"/>
      <c r="AMC4" s="244"/>
      <c r="AMD4" s="244"/>
      <c r="AME4" s="244"/>
      <c r="AMF4" s="244"/>
      <c r="AMG4" s="244"/>
      <c r="AMH4" s="244"/>
      <c r="AMI4" s="244"/>
      <c r="AMJ4" s="244"/>
      <c r="AMK4" s="244"/>
      <c r="AML4" s="244"/>
      <c r="AMM4" s="244"/>
      <c r="AMN4" s="244"/>
      <c r="AMO4" s="244"/>
      <c r="AMP4" s="244"/>
      <c r="AMQ4" s="244"/>
      <c r="AMR4" s="244"/>
      <c r="AMS4" s="244"/>
      <c r="AMT4" s="244"/>
      <c r="AMU4" s="244"/>
      <c r="AMV4" s="244"/>
      <c r="AMW4" s="244"/>
      <c r="AMX4" s="244"/>
      <c r="AMY4" s="244"/>
      <c r="AMZ4" s="244"/>
      <c r="ANA4" s="244"/>
      <c r="ANB4" s="244"/>
      <c r="ANC4" s="244"/>
      <c r="AND4" s="244"/>
      <c r="ANE4" s="244"/>
      <c r="ANF4" s="244"/>
      <c r="ANG4" s="244"/>
      <c r="ANH4" s="244"/>
      <c r="ANI4" s="244"/>
      <c r="ANJ4" s="244"/>
      <c r="ANK4" s="244"/>
      <c r="ANL4" s="244"/>
      <c r="ANM4" s="244"/>
      <c r="ANN4" s="244"/>
      <c r="ANO4" s="244"/>
      <c r="ANP4" s="244"/>
      <c r="ANQ4" s="244"/>
      <c r="ANR4" s="244"/>
      <c r="ANS4" s="244"/>
      <c r="ANT4" s="244"/>
      <c r="ANU4" s="244"/>
      <c r="ANV4" s="244"/>
      <c r="ANW4" s="244"/>
      <c r="ANX4" s="244"/>
      <c r="ANY4" s="244"/>
      <c r="ANZ4" s="244"/>
      <c r="AOA4" s="244"/>
      <c r="AOB4" s="244"/>
      <c r="AOC4" s="244"/>
      <c r="AOD4" s="244"/>
      <c r="AOE4" s="244"/>
      <c r="AOF4" s="244"/>
      <c r="AOG4" s="244"/>
      <c r="AOH4" s="244"/>
      <c r="AOI4" s="244"/>
      <c r="AOJ4" s="244"/>
      <c r="AOK4" s="244"/>
      <c r="AOL4" s="244"/>
      <c r="AOM4" s="244"/>
      <c r="AON4" s="244"/>
      <c r="AOO4" s="244"/>
      <c r="AOP4" s="244"/>
      <c r="AOQ4" s="244"/>
      <c r="AOR4" s="244"/>
      <c r="AOS4" s="244"/>
      <c r="AOT4" s="244"/>
      <c r="AOU4" s="244"/>
      <c r="AOV4" s="244"/>
      <c r="AOW4" s="244"/>
      <c r="AOX4" s="244"/>
      <c r="AOY4" s="244"/>
      <c r="AOZ4" s="244"/>
      <c r="APA4" s="244"/>
      <c r="APB4" s="244"/>
      <c r="APC4" s="244"/>
      <c r="APD4" s="244"/>
      <c r="APE4" s="244"/>
      <c r="APF4" s="244"/>
      <c r="APG4" s="244"/>
      <c r="APH4" s="244"/>
      <c r="API4" s="244"/>
      <c r="APJ4" s="244"/>
      <c r="APK4" s="244"/>
      <c r="APL4" s="244"/>
      <c r="APM4" s="244"/>
      <c r="APN4" s="244"/>
      <c r="APO4" s="244"/>
      <c r="APP4" s="244"/>
      <c r="APQ4" s="244"/>
      <c r="APR4" s="244"/>
      <c r="APS4" s="244"/>
      <c r="APT4" s="244"/>
      <c r="APU4" s="244"/>
      <c r="APV4" s="244"/>
      <c r="APW4" s="244"/>
      <c r="APX4" s="244"/>
      <c r="APY4" s="244"/>
      <c r="APZ4" s="244"/>
      <c r="AQA4" s="244"/>
      <c r="AQB4" s="244"/>
      <c r="AQC4" s="244"/>
      <c r="AQD4" s="244"/>
      <c r="AQE4" s="244"/>
      <c r="AQF4" s="244"/>
      <c r="AQG4" s="244"/>
      <c r="AQH4" s="244"/>
      <c r="AQI4" s="244"/>
      <c r="AQJ4" s="244"/>
      <c r="AQK4" s="244"/>
      <c r="AQL4" s="244"/>
      <c r="AQM4" s="244"/>
      <c r="AQN4" s="244"/>
      <c r="AQO4" s="244"/>
      <c r="AQP4" s="244"/>
      <c r="AQQ4" s="244"/>
      <c r="AQR4" s="244"/>
      <c r="AQS4" s="244"/>
      <c r="AQT4" s="244"/>
      <c r="AQU4" s="244"/>
      <c r="AQV4" s="244"/>
      <c r="AQW4" s="244"/>
      <c r="AQX4" s="244"/>
      <c r="AQY4" s="244"/>
      <c r="AQZ4" s="244"/>
      <c r="ARA4" s="244"/>
      <c r="ARB4" s="244"/>
      <c r="ARC4" s="244"/>
      <c r="ARD4" s="244"/>
      <c r="ARE4" s="244"/>
      <c r="ARF4" s="244"/>
      <c r="ARG4" s="244"/>
      <c r="ARH4" s="244"/>
      <c r="ARI4" s="244"/>
      <c r="ARJ4" s="244"/>
      <c r="ARK4" s="244"/>
      <c r="ARL4" s="244"/>
      <c r="ARM4" s="244"/>
      <c r="ARN4" s="244"/>
      <c r="ARO4" s="244"/>
      <c r="ARP4" s="244"/>
      <c r="ARQ4" s="244"/>
      <c r="ARR4" s="244"/>
      <c r="ARS4" s="244"/>
      <c r="ART4" s="244"/>
      <c r="ARU4" s="244"/>
      <c r="ARV4" s="244"/>
      <c r="ARW4" s="244"/>
      <c r="ARX4" s="244"/>
      <c r="ARY4" s="244"/>
      <c r="ARZ4" s="244"/>
      <c r="ASA4" s="244"/>
      <c r="ASB4" s="244"/>
      <c r="ASC4" s="244"/>
      <c r="ASD4" s="244"/>
      <c r="ASE4" s="244"/>
      <c r="ASF4" s="244"/>
      <c r="ASG4" s="244"/>
      <c r="ASH4" s="244"/>
      <c r="ASI4" s="244"/>
      <c r="ASJ4" s="244"/>
      <c r="ASK4" s="244"/>
      <c r="ASL4" s="244"/>
      <c r="ASM4" s="244"/>
      <c r="ASN4" s="244"/>
      <c r="ASO4" s="244"/>
      <c r="ASP4" s="244"/>
      <c r="ASQ4" s="244"/>
      <c r="ASR4" s="244"/>
      <c r="ASS4" s="244"/>
      <c r="AST4" s="244"/>
      <c r="ASU4" s="244"/>
      <c r="ASV4" s="244"/>
      <c r="ASW4" s="244"/>
      <c r="ASX4" s="244"/>
      <c r="ASY4" s="244"/>
      <c r="ASZ4" s="244"/>
      <c r="ATA4" s="244"/>
      <c r="ATB4" s="244"/>
      <c r="ATC4" s="244"/>
      <c r="ATD4" s="244"/>
      <c r="ATE4" s="244"/>
      <c r="ATF4" s="244"/>
      <c r="ATG4" s="244"/>
      <c r="ATH4" s="244"/>
      <c r="ATI4" s="244"/>
      <c r="ATJ4" s="244"/>
      <c r="ATK4" s="244"/>
      <c r="ATL4" s="244"/>
      <c r="ATM4" s="244"/>
      <c r="ATN4" s="244"/>
      <c r="ATO4" s="244"/>
      <c r="ATP4" s="244"/>
      <c r="ATQ4" s="244"/>
      <c r="ATR4" s="244"/>
      <c r="ATS4" s="244"/>
      <c r="ATT4" s="244"/>
      <c r="ATU4" s="244"/>
      <c r="ATV4" s="244"/>
      <c r="ATW4" s="244"/>
      <c r="ATX4" s="244"/>
      <c r="ATY4" s="244"/>
      <c r="ATZ4" s="244"/>
      <c r="AUA4" s="244"/>
      <c r="AUB4" s="244"/>
      <c r="AUC4" s="244"/>
      <c r="AUD4" s="244"/>
      <c r="AUE4" s="244"/>
      <c r="AUF4" s="244"/>
      <c r="AUG4" s="244"/>
      <c r="AUH4" s="244"/>
      <c r="AUI4" s="244"/>
      <c r="AUJ4" s="244"/>
      <c r="AUK4" s="244"/>
      <c r="AUL4" s="244"/>
      <c r="AUM4" s="244"/>
      <c r="AUN4" s="244"/>
      <c r="AUO4" s="244"/>
      <c r="AUP4" s="244"/>
      <c r="AUQ4" s="244"/>
      <c r="AUR4" s="244"/>
      <c r="AUS4" s="244"/>
      <c r="AUT4" s="244"/>
      <c r="AUU4" s="244"/>
      <c r="AUV4" s="244"/>
      <c r="AUW4" s="244"/>
      <c r="AUX4" s="244"/>
      <c r="AUY4" s="244"/>
      <c r="AUZ4" s="244"/>
      <c r="AVA4" s="244"/>
      <c r="AVB4" s="244"/>
      <c r="AVC4" s="244"/>
      <c r="AVD4" s="244"/>
      <c r="AVE4" s="244"/>
      <c r="AVF4" s="244"/>
      <c r="AVG4" s="244"/>
      <c r="AVH4" s="244"/>
      <c r="AVI4" s="244"/>
      <c r="AVJ4" s="244"/>
      <c r="AVK4" s="244"/>
      <c r="AVL4" s="244"/>
      <c r="AVM4" s="244"/>
      <c r="AVN4" s="244"/>
      <c r="AVO4" s="244"/>
      <c r="AVP4" s="244"/>
      <c r="AVQ4" s="244"/>
      <c r="AVR4" s="244"/>
      <c r="AVS4" s="244"/>
      <c r="AVT4" s="244"/>
      <c r="AVU4" s="244"/>
      <c r="AVV4" s="244"/>
      <c r="AVW4" s="244"/>
      <c r="AVX4" s="244"/>
      <c r="AVY4" s="244"/>
      <c r="AVZ4" s="244"/>
      <c r="AWA4" s="244"/>
      <c r="AWB4" s="244"/>
      <c r="AWC4" s="244"/>
      <c r="AWD4" s="244"/>
      <c r="AWE4" s="244"/>
      <c r="AWF4" s="244"/>
      <c r="AWG4" s="244"/>
      <c r="AWH4" s="244"/>
      <c r="AWI4" s="244"/>
      <c r="AWJ4" s="244"/>
      <c r="AWK4" s="244"/>
      <c r="AWL4" s="244"/>
      <c r="AWM4" s="244"/>
      <c r="AWN4" s="244"/>
      <c r="AWO4" s="244"/>
      <c r="AWP4" s="244"/>
      <c r="AWQ4" s="244"/>
      <c r="AWR4" s="244"/>
      <c r="AWS4" s="244"/>
      <c r="AWT4" s="244"/>
      <c r="AWU4" s="244"/>
      <c r="AWV4" s="244"/>
      <c r="AWW4" s="244"/>
      <c r="AWX4" s="244"/>
      <c r="AWY4" s="244"/>
      <c r="AWZ4" s="244"/>
      <c r="AXA4" s="244"/>
      <c r="AXB4" s="244"/>
      <c r="AXC4" s="244"/>
      <c r="AXD4" s="244"/>
      <c r="AXE4" s="244"/>
      <c r="AXF4" s="244"/>
      <c r="AXG4" s="244"/>
      <c r="AXH4" s="244"/>
      <c r="AXI4" s="244"/>
      <c r="AXJ4" s="244"/>
      <c r="AXK4" s="244"/>
      <c r="AXL4" s="244"/>
      <c r="AXM4" s="244"/>
      <c r="AXN4" s="244"/>
      <c r="AXO4" s="244"/>
      <c r="AXP4" s="244"/>
      <c r="AXQ4" s="244"/>
      <c r="AXR4" s="244"/>
      <c r="AXS4" s="244"/>
      <c r="AXT4" s="244"/>
      <c r="AXU4" s="244"/>
      <c r="AXV4" s="244"/>
      <c r="AXW4" s="244"/>
      <c r="AXX4" s="244"/>
      <c r="AXY4" s="244"/>
      <c r="AXZ4" s="244"/>
      <c r="AYA4" s="244"/>
      <c r="AYB4" s="244"/>
      <c r="AYC4" s="244"/>
      <c r="AYD4" s="244"/>
      <c r="AYE4" s="244"/>
      <c r="AYF4" s="244"/>
      <c r="AYG4" s="244"/>
      <c r="AYH4" s="244"/>
      <c r="AYI4" s="244"/>
      <c r="AYJ4" s="244"/>
      <c r="AYK4" s="244"/>
      <c r="AYL4" s="244"/>
      <c r="AYM4" s="244"/>
      <c r="AYN4" s="244"/>
      <c r="AYO4" s="244"/>
      <c r="AYP4" s="244"/>
      <c r="AYQ4" s="244"/>
      <c r="AYR4" s="244"/>
      <c r="AYS4" s="244"/>
      <c r="AYT4" s="244"/>
      <c r="AYU4" s="244"/>
      <c r="AYV4" s="244"/>
      <c r="AYW4" s="244"/>
      <c r="AYX4" s="244"/>
      <c r="AYY4" s="244"/>
      <c r="AYZ4" s="244"/>
      <c r="AZA4" s="244"/>
      <c r="AZB4" s="244"/>
      <c r="AZC4" s="244"/>
      <c r="AZD4" s="244"/>
      <c r="AZE4" s="244"/>
      <c r="AZF4" s="244"/>
      <c r="AZG4" s="244"/>
      <c r="AZH4" s="244"/>
      <c r="AZI4" s="244"/>
      <c r="AZJ4" s="244"/>
      <c r="AZK4" s="244"/>
      <c r="AZL4" s="244"/>
      <c r="AZM4" s="244"/>
      <c r="AZN4" s="244"/>
      <c r="AZO4" s="244"/>
      <c r="AZP4" s="244"/>
      <c r="AZQ4" s="244"/>
      <c r="AZR4" s="244"/>
      <c r="AZS4" s="244"/>
      <c r="AZT4" s="244"/>
      <c r="AZU4" s="244"/>
      <c r="AZV4" s="244"/>
      <c r="AZW4" s="244"/>
      <c r="AZX4" s="244"/>
      <c r="AZY4" s="244"/>
      <c r="AZZ4" s="244"/>
      <c r="BAA4" s="244"/>
      <c r="BAB4" s="244"/>
      <c r="BAC4" s="244"/>
      <c r="BAD4" s="244"/>
      <c r="BAE4" s="244"/>
      <c r="BAF4" s="244"/>
      <c r="BAG4" s="244"/>
      <c r="BAH4" s="244"/>
      <c r="BAI4" s="244"/>
      <c r="BAJ4" s="244"/>
      <c r="BAK4" s="244"/>
      <c r="BAL4" s="244"/>
      <c r="BAM4" s="244"/>
      <c r="BAN4" s="244"/>
      <c r="BAO4" s="244"/>
      <c r="BAP4" s="244"/>
      <c r="BAQ4" s="244"/>
      <c r="BAR4" s="244"/>
      <c r="BAS4" s="244"/>
      <c r="BAT4" s="244"/>
      <c r="BAU4" s="244"/>
      <c r="BAV4" s="244"/>
      <c r="BAW4" s="244"/>
      <c r="BAX4" s="244"/>
      <c r="BAY4" s="244"/>
      <c r="BAZ4" s="244"/>
      <c r="BBA4" s="244"/>
      <c r="BBB4" s="244"/>
      <c r="BBC4" s="244"/>
      <c r="BBD4" s="244"/>
      <c r="BBE4" s="244"/>
      <c r="BBF4" s="244"/>
      <c r="BBG4" s="244"/>
      <c r="BBH4" s="244"/>
      <c r="BBI4" s="244"/>
      <c r="BBJ4" s="244"/>
      <c r="BBK4" s="244"/>
      <c r="BBL4" s="244"/>
      <c r="BBM4" s="244"/>
      <c r="BBN4" s="244"/>
      <c r="BBO4" s="244"/>
      <c r="BBP4" s="244"/>
      <c r="BBQ4" s="244"/>
      <c r="BBR4" s="244"/>
      <c r="BBS4" s="244"/>
      <c r="BBT4" s="244"/>
      <c r="BBU4" s="244"/>
      <c r="BBV4" s="244"/>
      <c r="BBW4" s="244"/>
      <c r="BBX4" s="244"/>
      <c r="BBY4" s="244"/>
      <c r="BBZ4" s="244"/>
      <c r="BCA4" s="244"/>
      <c r="BCB4" s="244"/>
      <c r="BCC4" s="244"/>
      <c r="BCD4" s="244"/>
      <c r="BCE4" s="244"/>
      <c r="BCF4" s="244"/>
      <c r="BCG4" s="244"/>
      <c r="BCH4" s="244"/>
      <c r="BCI4" s="244"/>
      <c r="BCJ4" s="244"/>
      <c r="BCK4" s="244"/>
      <c r="BCL4" s="244"/>
      <c r="BCM4" s="244"/>
      <c r="BCN4" s="244"/>
      <c r="BCO4" s="244"/>
      <c r="BCP4" s="244"/>
      <c r="BCQ4" s="244"/>
      <c r="BCR4" s="244"/>
      <c r="BCS4" s="244"/>
      <c r="BCT4" s="244"/>
      <c r="BCU4" s="244"/>
      <c r="BCV4" s="244"/>
      <c r="BCW4" s="244"/>
      <c r="BCX4" s="244"/>
      <c r="BCY4" s="244"/>
      <c r="BCZ4" s="244"/>
      <c r="BDA4" s="244"/>
      <c r="BDB4" s="244"/>
      <c r="BDC4" s="244"/>
      <c r="BDD4" s="244"/>
      <c r="BDE4" s="244"/>
      <c r="BDF4" s="244"/>
      <c r="BDG4" s="244"/>
      <c r="BDH4" s="244"/>
      <c r="BDI4" s="244"/>
      <c r="BDJ4" s="244"/>
      <c r="BDK4" s="244"/>
      <c r="BDL4" s="244"/>
      <c r="BDM4" s="244"/>
      <c r="BDN4" s="244"/>
      <c r="BDO4" s="244"/>
      <c r="BDP4" s="244"/>
      <c r="BDQ4" s="244"/>
      <c r="BDR4" s="244"/>
      <c r="BDS4" s="244"/>
      <c r="BDT4" s="244"/>
      <c r="BDU4" s="244"/>
      <c r="BDV4" s="244"/>
      <c r="BDW4" s="244"/>
      <c r="BDX4" s="244"/>
      <c r="BDY4" s="244"/>
      <c r="BDZ4" s="244"/>
      <c r="BEA4" s="244"/>
      <c r="BEB4" s="244"/>
      <c r="BEC4" s="244"/>
      <c r="BED4" s="244"/>
      <c r="BEE4" s="244"/>
      <c r="BEF4" s="244"/>
      <c r="BEG4" s="244"/>
      <c r="BEH4" s="244"/>
      <c r="BEI4" s="244"/>
      <c r="BEJ4" s="244"/>
      <c r="BEK4" s="244"/>
      <c r="BEL4" s="244"/>
      <c r="BEM4" s="244"/>
      <c r="BEN4" s="244"/>
      <c r="BEO4" s="244"/>
      <c r="BEP4" s="244"/>
      <c r="BEQ4" s="244"/>
      <c r="BER4" s="244"/>
      <c r="BES4" s="244"/>
      <c r="BET4" s="244"/>
      <c r="BEU4" s="244"/>
      <c r="BEV4" s="244"/>
      <c r="BEW4" s="244"/>
      <c r="BEX4" s="244"/>
      <c r="BEY4" s="244"/>
      <c r="BEZ4" s="244"/>
      <c r="BFA4" s="244"/>
      <c r="BFB4" s="244"/>
      <c r="BFC4" s="244"/>
      <c r="BFD4" s="244"/>
      <c r="BFE4" s="244"/>
      <c r="BFF4" s="244"/>
      <c r="BFG4" s="244"/>
      <c r="BFH4" s="244"/>
      <c r="BFI4" s="244"/>
      <c r="BFJ4" s="244"/>
      <c r="BFK4" s="244"/>
      <c r="BFL4" s="244"/>
      <c r="BFM4" s="244"/>
      <c r="BFN4" s="244"/>
      <c r="BFO4" s="244"/>
      <c r="BFP4" s="244"/>
      <c r="BFQ4" s="244"/>
      <c r="BFR4" s="244"/>
      <c r="BFS4" s="244"/>
      <c r="BFT4" s="244"/>
      <c r="BFU4" s="244"/>
      <c r="BFV4" s="244"/>
      <c r="BFW4" s="244"/>
      <c r="BFX4" s="244"/>
      <c r="BFY4" s="244"/>
      <c r="BFZ4" s="244"/>
      <c r="BGA4" s="244"/>
      <c r="BGB4" s="244"/>
      <c r="BGC4" s="244"/>
      <c r="BGD4" s="244"/>
      <c r="BGE4" s="244"/>
      <c r="BGF4" s="244"/>
      <c r="BGG4" s="244"/>
      <c r="BGH4" s="244"/>
      <c r="BGI4" s="244"/>
      <c r="BGJ4" s="244"/>
      <c r="BGK4" s="244"/>
      <c r="BGL4" s="244"/>
      <c r="BGM4" s="244"/>
      <c r="BGN4" s="244"/>
      <c r="BGO4" s="244"/>
      <c r="BGP4" s="244"/>
      <c r="BGQ4" s="244"/>
      <c r="BGR4" s="244"/>
      <c r="BGS4" s="244"/>
      <c r="BGT4" s="244"/>
      <c r="BGU4" s="244"/>
      <c r="BGV4" s="244"/>
      <c r="BGW4" s="244"/>
      <c r="BGX4" s="244"/>
      <c r="BGY4" s="244"/>
      <c r="BGZ4" s="244"/>
      <c r="BHA4" s="244"/>
      <c r="BHB4" s="244"/>
      <c r="BHC4" s="244"/>
      <c r="BHD4" s="244"/>
      <c r="BHE4" s="244"/>
      <c r="BHF4" s="244"/>
      <c r="BHG4" s="244"/>
      <c r="BHH4" s="244"/>
      <c r="BHI4" s="244"/>
      <c r="BHJ4" s="244"/>
      <c r="BHK4" s="244"/>
      <c r="BHL4" s="244"/>
      <c r="BHM4" s="244"/>
      <c r="BHN4" s="244"/>
      <c r="BHO4" s="244"/>
      <c r="BHP4" s="244"/>
      <c r="BHQ4" s="244"/>
      <c r="BHR4" s="244"/>
      <c r="BHS4" s="244"/>
      <c r="BHT4" s="244"/>
      <c r="BHU4" s="244"/>
      <c r="BHV4" s="244"/>
      <c r="BHW4" s="244"/>
      <c r="BHX4" s="244"/>
      <c r="BHY4" s="244"/>
      <c r="BHZ4" s="244"/>
      <c r="BIA4" s="244"/>
      <c r="BIB4" s="244"/>
      <c r="BIC4" s="244"/>
      <c r="BID4" s="244"/>
      <c r="BIE4" s="244"/>
      <c r="BIF4" s="244"/>
      <c r="BIG4" s="244"/>
      <c r="BIH4" s="244"/>
      <c r="BII4" s="244"/>
      <c r="BIJ4" s="244"/>
      <c r="BIK4" s="244"/>
      <c r="BIL4" s="244"/>
      <c r="BIM4" s="244"/>
      <c r="BIN4" s="244"/>
      <c r="BIO4" s="244"/>
      <c r="BIP4" s="244"/>
      <c r="BIQ4" s="244"/>
      <c r="BIR4" s="244"/>
      <c r="BIS4" s="244"/>
      <c r="BIT4" s="244"/>
      <c r="BIU4" s="244"/>
      <c r="BIV4" s="244"/>
      <c r="BIW4" s="244"/>
      <c r="BIX4" s="244"/>
      <c r="BIY4" s="244"/>
      <c r="BIZ4" s="244"/>
      <c r="BJA4" s="244"/>
      <c r="BJB4" s="244"/>
      <c r="BJC4" s="244"/>
      <c r="BJD4" s="244"/>
      <c r="BJE4" s="244"/>
      <c r="BJF4" s="244"/>
      <c r="BJG4" s="244"/>
      <c r="BJH4" s="244"/>
      <c r="BJI4" s="244"/>
      <c r="BJJ4" s="244"/>
      <c r="BJK4" s="244"/>
      <c r="BJL4" s="244"/>
      <c r="BJM4" s="244"/>
      <c r="BJN4" s="244"/>
      <c r="BJO4" s="244"/>
      <c r="BJP4" s="244"/>
      <c r="BJQ4" s="244"/>
      <c r="BJR4" s="244"/>
      <c r="BJS4" s="244"/>
      <c r="BJT4" s="244"/>
      <c r="BJU4" s="244"/>
      <c r="BJV4" s="244"/>
      <c r="BJW4" s="244"/>
      <c r="BJX4" s="244"/>
      <c r="BJY4" s="244"/>
      <c r="BJZ4" s="244"/>
      <c r="BKA4" s="244"/>
      <c r="BKB4" s="244"/>
      <c r="BKC4" s="244"/>
      <c r="BKD4" s="244"/>
      <c r="BKE4" s="244"/>
      <c r="BKF4" s="244"/>
      <c r="BKG4" s="244"/>
      <c r="BKH4" s="244"/>
      <c r="BKI4" s="244"/>
      <c r="BKJ4" s="244"/>
      <c r="BKK4" s="244"/>
      <c r="BKL4" s="244"/>
      <c r="BKM4" s="244"/>
      <c r="BKN4" s="244"/>
      <c r="BKO4" s="244"/>
      <c r="BKP4" s="244"/>
      <c r="BKQ4" s="244"/>
      <c r="BKR4" s="244"/>
      <c r="BKS4" s="244"/>
      <c r="BKT4" s="244"/>
      <c r="BKU4" s="244"/>
      <c r="BKV4" s="244"/>
      <c r="BKW4" s="244"/>
      <c r="BKX4" s="244"/>
      <c r="BKY4" s="244"/>
      <c r="BKZ4" s="244"/>
      <c r="BLA4" s="244"/>
      <c r="BLB4" s="244"/>
      <c r="BLC4" s="244"/>
      <c r="BLD4" s="244"/>
      <c r="BLE4" s="244"/>
      <c r="BLF4" s="244"/>
      <c r="BLG4" s="244"/>
      <c r="BLH4" s="244"/>
      <c r="BLI4" s="244"/>
      <c r="BLJ4" s="244"/>
      <c r="BLK4" s="244"/>
      <c r="BLL4" s="244"/>
      <c r="BLM4" s="244"/>
      <c r="BLN4" s="244"/>
      <c r="BLO4" s="244"/>
      <c r="BLP4" s="244"/>
      <c r="BLQ4" s="244"/>
      <c r="BLR4" s="244"/>
      <c r="BLS4" s="244"/>
      <c r="BLT4" s="244"/>
      <c r="BLU4" s="244"/>
      <c r="BLV4" s="244"/>
      <c r="BLW4" s="244"/>
      <c r="BLX4" s="244"/>
      <c r="BLY4" s="244"/>
      <c r="BLZ4" s="244"/>
      <c r="BMA4" s="244"/>
      <c r="BMB4" s="244"/>
      <c r="BMC4" s="244"/>
      <c r="BMD4" s="244"/>
      <c r="BME4" s="244"/>
      <c r="BMF4" s="244"/>
      <c r="BMG4" s="244"/>
      <c r="BMH4" s="244"/>
      <c r="BMI4" s="244"/>
      <c r="BMJ4" s="244"/>
      <c r="BMK4" s="244"/>
      <c r="BML4" s="244"/>
      <c r="BMM4" s="244"/>
      <c r="BMN4" s="244"/>
      <c r="BMO4" s="244"/>
      <c r="BMP4" s="244"/>
      <c r="BMQ4" s="244"/>
      <c r="BMR4" s="244"/>
      <c r="BMS4" s="244"/>
      <c r="BMT4" s="244"/>
      <c r="BMU4" s="244"/>
      <c r="BMV4" s="244"/>
      <c r="BMW4" s="244"/>
      <c r="BMX4" s="244"/>
      <c r="BMY4" s="244"/>
      <c r="BMZ4" s="244"/>
      <c r="BNA4" s="244"/>
      <c r="BNB4" s="244"/>
      <c r="BNC4" s="244"/>
      <c r="BND4" s="244"/>
      <c r="BNE4" s="244"/>
      <c r="BNF4" s="244"/>
      <c r="BNG4" s="244"/>
      <c r="BNH4" s="244"/>
      <c r="BNI4" s="244"/>
      <c r="BNJ4" s="244"/>
      <c r="BNK4" s="244"/>
      <c r="BNL4" s="244"/>
      <c r="BNM4" s="244"/>
      <c r="BNN4" s="244"/>
      <c r="BNO4" s="244"/>
      <c r="BNP4" s="244"/>
      <c r="BNQ4" s="244"/>
      <c r="BNR4" s="244"/>
      <c r="BNS4" s="244"/>
      <c r="BNT4" s="244"/>
      <c r="BNU4" s="244"/>
      <c r="BNV4" s="244"/>
      <c r="BNW4" s="244"/>
      <c r="BNX4" s="244"/>
      <c r="BNY4" s="244"/>
      <c r="BNZ4" s="244"/>
      <c r="BOA4" s="244"/>
      <c r="BOB4" s="244"/>
      <c r="BOC4" s="244"/>
      <c r="BOD4" s="244"/>
      <c r="BOE4" s="244"/>
      <c r="BOF4" s="244"/>
      <c r="BOG4" s="244"/>
      <c r="BOH4" s="244"/>
      <c r="BOI4" s="244"/>
      <c r="BOJ4" s="244"/>
      <c r="BOK4" s="244"/>
      <c r="BOL4" s="244"/>
      <c r="BOM4" s="244"/>
      <c r="BON4" s="244"/>
      <c r="BOO4" s="244"/>
      <c r="BOP4" s="244"/>
      <c r="BOQ4" s="244"/>
      <c r="BOR4" s="244"/>
      <c r="BOS4" s="244"/>
      <c r="BOT4" s="244"/>
      <c r="BOU4" s="244"/>
      <c r="BOV4" s="244"/>
      <c r="BOW4" s="244"/>
      <c r="BOX4" s="244"/>
      <c r="BOY4" s="244"/>
      <c r="BOZ4" s="244"/>
      <c r="BPA4" s="244"/>
      <c r="BPB4" s="244"/>
      <c r="BPC4" s="244"/>
      <c r="BPD4" s="244"/>
      <c r="BPE4" s="244"/>
      <c r="BPF4" s="244"/>
      <c r="BPG4" s="244"/>
      <c r="BPH4" s="244"/>
      <c r="BPI4" s="244"/>
      <c r="BPJ4" s="244"/>
      <c r="BPK4" s="244"/>
      <c r="BPL4" s="244"/>
      <c r="BPM4" s="244"/>
      <c r="BPN4" s="244"/>
      <c r="BPO4" s="244"/>
      <c r="BPP4" s="244"/>
      <c r="BPQ4" s="244"/>
      <c r="BPR4" s="244"/>
      <c r="BPS4" s="244"/>
      <c r="BPT4" s="244"/>
      <c r="BPU4" s="244"/>
      <c r="BPV4" s="244"/>
      <c r="BPW4" s="244"/>
      <c r="BPX4" s="244"/>
      <c r="BPY4" s="244"/>
      <c r="BPZ4" s="244"/>
      <c r="BQA4" s="244"/>
      <c r="BQB4" s="244"/>
      <c r="BQC4" s="244"/>
      <c r="BQD4" s="244"/>
      <c r="BQE4" s="244"/>
      <c r="BQF4" s="244"/>
      <c r="BQG4" s="244"/>
      <c r="BQH4" s="244"/>
      <c r="BQI4" s="244"/>
      <c r="BQJ4" s="244"/>
      <c r="BQK4" s="244"/>
      <c r="BQL4" s="244"/>
      <c r="BQM4" s="244"/>
      <c r="BQN4" s="244"/>
      <c r="BQO4" s="244"/>
      <c r="BQP4" s="244"/>
      <c r="BQQ4" s="244"/>
      <c r="BQR4" s="244"/>
      <c r="BQS4" s="244"/>
      <c r="BQT4" s="244"/>
      <c r="BQU4" s="244"/>
      <c r="BQV4" s="244"/>
      <c r="BQW4" s="244"/>
      <c r="BQX4" s="244"/>
      <c r="BQY4" s="244"/>
      <c r="BQZ4" s="244"/>
      <c r="BRA4" s="244"/>
      <c r="BRB4" s="244"/>
      <c r="BRC4" s="244"/>
      <c r="BRD4" s="244"/>
      <c r="BRE4" s="244"/>
      <c r="BRF4" s="244"/>
      <c r="BRG4" s="244"/>
      <c r="BRH4" s="244"/>
      <c r="BRI4" s="244"/>
      <c r="BRJ4" s="244"/>
      <c r="BRK4" s="244"/>
      <c r="BRL4" s="244"/>
      <c r="BRM4" s="244"/>
      <c r="BRN4" s="244"/>
      <c r="BRO4" s="244"/>
      <c r="BRP4" s="244"/>
      <c r="BRQ4" s="244"/>
      <c r="BRR4" s="244"/>
      <c r="BRS4" s="244"/>
      <c r="BRT4" s="244"/>
      <c r="BRU4" s="244"/>
      <c r="BRV4" s="244"/>
      <c r="BRW4" s="244"/>
      <c r="BRX4" s="244"/>
      <c r="BRY4" s="244"/>
      <c r="BRZ4" s="244"/>
      <c r="BSA4" s="244"/>
      <c r="BSB4" s="244"/>
      <c r="BSC4" s="244"/>
      <c r="BSD4" s="244"/>
      <c r="BSE4" s="244"/>
      <c r="BSF4" s="244"/>
      <c r="BSG4" s="244"/>
      <c r="BSH4" s="244"/>
      <c r="BSI4" s="244"/>
      <c r="BSJ4" s="244"/>
      <c r="BSK4" s="244"/>
      <c r="BSL4" s="244"/>
      <c r="BSM4" s="244"/>
      <c r="BSN4" s="244"/>
      <c r="BSO4" s="244"/>
      <c r="BSP4" s="244"/>
      <c r="BSQ4" s="244"/>
      <c r="BSR4" s="244"/>
      <c r="BSS4" s="244"/>
      <c r="BST4" s="244"/>
      <c r="BSU4" s="244"/>
      <c r="BSV4" s="244"/>
      <c r="BSW4" s="244"/>
      <c r="BSX4" s="244"/>
      <c r="BSY4" s="244"/>
      <c r="BSZ4" s="244"/>
      <c r="BTA4" s="244"/>
      <c r="BTB4" s="244"/>
      <c r="BTC4" s="244"/>
      <c r="BTD4" s="244"/>
      <c r="BTE4" s="244"/>
      <c r="BTF4" s="244"/>
      <c r="BTG4" s="244"/>
      <c r="BTH4" s="244"/>
      <c r="BTI4" s="244"/>
      <c r="BTJ4" s="244"/>
      <c r="BTK4" s="244"/>
      <c r="BTL4" s="244"/>
      <c r="BTM4" s="244"/>
      <c r="BTN4" s="244"/>
      <c r="BTO4" s="244"/>
      <c r="BTP4" s="244"/>
      <c r="BTQ4" s="244"/>
      <c r="BTR4" s="244"/>
      <c r="BTS4" s="244"/>
      <c r="BTT4" s="244"/>
      <c r="BTU4" s="244"/>
      <c r="BTV4" s="244"/>
      <c r="BTW4" s="244"/>
      <c r="BTX4" s="244"/>
      <c r="BTY4" s="244"/>
      <c r="BTZ4" s="244"/>
      <c r="BUA4" s="244"/>
      <c r="BUB4" s="244"/>
      <c r="BUC4" s="244"/>
      <c r="BUD4" s="244"/>
      <c r="BUE4" s="244"/>
      <c r="BUF4" s="244"/>
      <c r="BUG4" s="244"/>
      <c r="BUH4" s="244"/>
      <c r="BUI4" s="244"/>
      <c r="BUJ4" s="244"/>
      <c r="BUK4" s="244"/>
      <c r="BUL4" s="244"/>
      <c r="BUM4" s="244"/>
      <c r="BUN4" s="244"/>
      <c r="BUO4" s="244"/>
      <c r="BUP4" s="244"/>
      <c r="BUQ4" s="244"/>
      <c r="BUR4" s="244"/>
      <c r="BUS4" s="244"/>
      <c r="BUT4" s="244"/>
      <c r="BUU4" s="244"/>
      <c r="BUV4" s="244"/>
      <c r="BUW4" s="244"/>
      <c r="BUX4" s="244"/>
      <c r="BUY4" s="244"/>
      <c r="BUZ4" s="244"/>
      <c r="BVA4" s="244"/>
      <c r="BVB4" s="244"/>
      <c r="BVC4" s="244"/>
      <c r="BVD4" s="244"/>
      <c r="BVE4" s="244"/>
      <c r="BVF4" s="244"/>
      <c r="BVG4" s="244"/>
      <c r="BVH4" s="244"/>
      <c r="BVI4" s="244"/>
      <c r="BVJ4" s="244"/>
      <c r="BVK4" s="244"/>
      <c r="BVL4" s="244"/>
      <c r="BVM4" s="244"/>
      <c r="BVN4" s="244"/>
      <c r="BVO4" s="244"/>
      <c r="BVP4" s="244"/>
      <c r="BVQ4" s="244"/>
      <c r="BVR4" s="244"/>
      <c r="BVS4" s="244"/>
      <c r="BVT4" s="244"/>
      <c r="BVU4" s="244"/>
      <c r="BVV4" s="244"/>
      <c r="BVW4" s="244"/>
      <c r="BVX4" s="244"/>
      <c r="BVY4" s="244"/>
      <c r="BVZ4" s="244"/>
      <c r="BWA4" s="244"/>
      <c r="BWB4" s="244"/>
      <c r="BWC4" s="244"/>
      <c r="BWD4" s="244"/>
      <c r="BWE4" s="244"/>
      <c r="BWF4" s="244"/>
      <c r="BWG4" s="244"/>
      <c r="BWH4" s="244"/>
      <c r="BWI4" s="244"/>
      <c r="BWJ4" s="244"/>
      <c r="BWK4" s="244"/>
      <c r="BWL4" s="244"/>
      <c r="BWM4" s="244"/>
      <c r="BWN4" s="244"/>
      <c r="BWO4" s="244"/>
      <c r="BWP4" s="244"/>
      <c r="BWQ4" s="244"/>
      <c r="BWR4" s="244"/>
      <c r="BWS4" s="244"/>
      <c r="BWT4" s="244"/>
      <c r="BWU4" s="244"/>
      <c r="BWV4" s="244"/>
      <c r="BWW4" s="244"/>
      <c r="BWX4" s="244"/>
      <c r="BWY4" s="244"/>
      <c r="BWZ4" s="244"/>
      <c r="BXA4" s="244"/>
      <c r="BXB4" s="244"/>
      <c r="BXC4" s="244"/>
      <c r="BXD4" s="244"/>
      <c r="BXE4" s="244"/>
      <c r="BXF4" s="244"/>
      <c r="BXG4" s="244"/>
      <c r="BXH4" s="244"/>
      <c r="BXI4" s="244"/>
      <c r="BXJ4" s="244"/>
      <c r="BXK4" s="244"/>
      <c r="BXL4" s="244"/>
      <c r="BXM4" s="244"/>
      <c r="BXN4" s="244"/>
      <c r="BXO4" s="244"/>
      <c r="BXP4" s="244"/>
      <c r="BXQ4" s="244"/>
      <c r="BXR4" s="244"/>
      <c r="BXS4" s="244"/>
      <c r="BXT4" s="244"/>
      <c r="BXU4" s="244"/>
      <c r="BXV4" s="244"/>
      <c r="BXW4" s="244"/>
      <c r="BXX4" s="244"/>
      <c r="BXY4" s="244"/>
      <c r="BXZ4" s="244"/>
      <c r="BYA4" s="244"/>
      <c r="BYB4" s="244"/>
      <c r="BYC4" s="244"/>
      <c r="BYD4" s="244"/>
      <c r="BYE4" s="244"/>
      <c r="BYF4" s="244"/>
      <c r="BYG4" s="244"/>
      <c r="BYH4" s="244"/>
      <c r="BYI4" s="244"/>
      <c r="BYJ4" s="244"/>
      <c r="BYK4" s="244"/>
      <c r="BYL4" s="244"/>
      <c r="BYM4" s="244"/>
      <c r="BYN4" s="244"/>
      <c r="BYO4" s="244"/>
      <c r="BYP4" s="244"/>
      <c r="BYQ4" s="244"/>
      <c r="BYR4" s="244"/>
      <c r="BYS4" s="244"/>
      <c r="BYT4" s="244"/>
      <c r="BYU4" s="244"/>
      <c r="BYV4" s="244"/>
      <c r="BYW4" s="244"/>
      <c r="BYX4" s="244"/>
      <c r="BYY4" s="244"/>
      <c r="BYZ4" s="244"/>
      <c r="BZA4" s="244"/>
      <c r="BZB4" s="244"/>
      <c r="BZC4" s="244"/>
      <c r="BZD4" s="244"/>
      <c r="BZE4" s="244"/>
      <c r="BZF4" s="244"/>
      <c r="BZG4" s="244"/>
      <c r="BZH4" s="244"/>
      <c r="BZI4" s="244"/>
      <c r="BZJ4" s="244"/>
      <c r="BZK4" s="244"/>
      <c r="BZL4" s="244"/>
      <c r="BZM4" s="244"/>
      <c r="BZN4" s="244"/>
      <c r="BZO4" s="244"/>
      <c r="BZP4" s="244"/>
      <c r="BZQ4" s="244"/>
      <c r="BZR4" s="244"/>
      <c r="BZS4" s="244"/>
      <c r="BZT4" s="244"/>
      <c r="BZU4" s="244"/>
      <c r="BZV4" s="244"/>
      <c r="BZW4" s="244"/>
      <c r="BZX4" s="244"/>
      <c r="BZY4" s="244"/>
      <c r="BZZ4" s="244"/>
      <c r="CAA4" s="244"/>
      <c r="CAB4" s="244"/>
      <c r="CAC4" s="244"/>
      <c r="CAD4" s="244"/>
      <c r="CAE4" s="244"/>
      <c r="CAF4" s="244"/>
      <c r="CAG4" s="244"/>
      <c r="CAH4" s="244"/>
      <c r="CAI4" s="244"/>
      <c r="CAJ4" s="244"/>
      <c r="CAK4" s="244"/>
      <c r="CAL4" s="244"/>
      <c r="CAM4" s="244"/>
      <c r="CAN4" s="244"/>
      <c r="CAO4" s="244"/>
      <c r="CAP4" s="244"/>
      <c r="CAQ4" s="244"/>
      <c r="CAR4" s="244"/>
      <c r="CAS4" s="244"/>
      <c r="CAT4" s="244"/>
      <c r="CAU4" s="244"/>
      <c r="CAV4" s="244"/>
      <c r="CAW4" s="244"/>
      <c r="CAX4" s="244"/>
      <c r="CAY4" s="244"/>
      <c r="CAZ4" s="244"/>
      <c r="CBA4" s="244"/>
      <c r="CBB4" s="244"/>
      <c r="CBC4" s="244"/>
      <c r="CBD4" s="244"/>
      <c r="CBE4" s="244"/>
      <c r="CBF4" s="244"/>
      <c r="CBG4" s="244"/>
      <c r="CBH4" s="244"/>
      <c r="CBI4" s="244"/>
      <c r="CBJ4" s="244"/>
      <c r="CBK4" s="244"/>
      <c r="CBL4" s="244"/>
      <c r="CBM4" s="244"/>
      <c r="CBN4" s="244"/>
      <c r="CBO4" s="244"/>
      <c r="CBP4" s="244"/>
      <c r="CBQ4" s="244"/>
      <c r="CBR4" s="244"/>
      <c r="CBS4" s="244"/>
      <c r="CBT4" s="244"/>
      <c r="CBU4" s="244"/>
      <c r="CBV4" s="244"/>
      <c r="CBW4" s="244"/>
      <c r="CBX4" s="244"/>
      <c r="CBY4" s="244"/>
      <c r="CBZ4" s="244"/>
      <c r="CCA4" s="244"/>
      <c r="CCB4" s="244"/>
      <c r="CCC4" s="244"/>
      <c r="CCD4" s="244"/>
      <c r="CCE4" s="244"/>
      <c r="CCF4" s="244"/>
      <c r="CCG4" s="244"/>
      <c r="CCH4" s="244"/>
      <c r="CCI4" s="244"/>
      <c r="CCJ4" s="244"/>
      <c r="CCK4" s="244"/>
      <c r="CCL4" s="244"/>
      <c r="CCM4" s="244"/>
      <c r="CCN4" s="244"/>
      <c r="CCO4" s="244"/>
      <c r="CCP4" s="244"/>
      <c r="CCQ4" s="244"/>
      <c r="CCR4" s="244"/>
      <c r="CCS4" s="244"/>
      <c r="CCT4" s="244"/>
      <c r="CCU4" s="244"/>
      <c r="CCV4" s="244"/>
      <c r="CCW4" s="244"/>
      <c r="CCX4" s="244"/>
      <c r="CCY4" s="244"/>
      <c r="CCZ4" s="244"/>
      <c r="CDA4" s="244"/>
      <c r="CDB4" s="244"/>
      <c r="CDC4" s="244"/>
      <c r="CDD4" s="244"/>
      <c r="CDE4" s="244"/>
      <c r="CDF4" s="244"/>
      <c r="CDG4" s="244"/>
      <c r="CDH4" s="244"/>
      <c r="CDI4" s="244"/>
      <c r="CDJ4" s="244"/>
      <c r="CDK4" s="244"/>
      <c r="CDL4" s="244"/>
      <c r="CDM4" s="244"/>
      <c r="CDN4" s="244"/>
      <c r="CDO4" s="244"/>
      <c r="CDP4" s="244"/>
      <c r="CDQ4" s="244"/>
      <c r="CDR4" s="244"/>
      <c r="CDS4" s="244"/>
      <c r="CDT4" s="244"/>
      <c r="CDU4" s="244"/>
      <c r="CDV4" s="244"/>
      <c r="CDW4" s="244"/>
      <c r="CDX4" s="244"/>
      <c r="CDY4" s="244"/>
      <c r="CDZ4" s="244"/>
      <c r="CEA4" s="244"/>
      <c r="CEB4" s="244"/>
      <c r="CEC4" s="244"/>
      <c r="CED4" s="244"/>
      <c r="CEE4" s="244"/>
      <c r="CEF4" s="244"/>
      <c r="CEG4" s="244"/>
      <c r="CEH4" s="244"/>
      <c r="CEI4" s="244"/>
      <c r="CEJ4" s="244"/>
      <c r="CEK4" s="244"/>
      <c r="CEL4" s="244"/>
      <c r="CEM4" s="244"/>
      <c r="CEN4" s="244"/>
      <c r="CEO4" s="244"/>
      <c r="CEP4" s="244"/>
      <c r="CEQ4" s="244"/>
      <c r="CER4" s="244"/>
      <c r="CES4" s="244"/>
      <c r="CET4" s="244"/>
      <c r="CEU4" s="244"/>
      <c r="CEV4" s="244"/>
      <c r="CEW4" s="244"/>
      <c r="CEX4" s="244"/>
      <c r="CEY4" s="244"/>
      <c r="CEZ4" s="244"/>
      <c r="CFA4" s="244"/>
      <c r="CFB4" s="244"/>
      <c r="CFC4" s="244"/>
      <c r="CFD4" s="244"/>
      <c r="CFE4" s="244"/>
      <c r="CFF4" s="244"/>
      <c r="CFG4" s="244"/>
      <c r="CFH4" s="244"/>
      <c r="CFI4" s="244"/>
      <c r="CFJ4" s="244"/>
      <c r="CFK4" s="244"/>
      <c r="CFL4" s="244"/>
      <c r="CFM4" s="244"/>
      <c r="CFN4" s="244"/>
      <c r="CFO4" s="244"/>
      <c r="CFP4" s="244"/>
      <c r="CFQ4" s="244"/>
      <c r="CFR4" s="244"/>
      <c r="CFS4" s="244"/>
      <c r="CFT4" s="244"/>
      <c r="CFU4" s="244"/>
      <c r="CFV4" s="244"/>
      <c r="CFW4" s="244"/>
      <c r="CFX4" s="244"/>
      <c r="CFY4" s="244"/>
      <c r="CFZ4" s="244"/>
      <c r="CGA4" s="244"/>
      <c r="CGB4" s="244"/>
      <c r="CGC4" s="244"/>
      <c r="CGD4" s="244"/>
      <c r="CGE4" s="244"/>
      <c r="CGF4" s="244"/>
      <c r="CGG4" s="244"/>
      <c r="CGH4" s="244"/>
      <c r="CGI4" s="244"/>
      <c r="CGJ4" s="244"/>
      <c r="CGK4" s="244"/>
      <c r="CGL4" s="244"/>
      <c r="CGM4" s="244"/>
      <c r="CGN4" s="244"/>
      <c r="CGO4" s="244"/>
      <c r="CGP4" s="244"/>
      <c r="CGQ4" s="244"/>
      <c r="CGR4" s="244"/>
      <c r="CGS4" s="244"/>
      <c r="CGT4" s="244"/>
      <c r="CGU4" s="244"/>
      <c r="CGV4" s="244"/>
      <c r="CGW4" s="244"/>
      <c r="CGX4" s="244"/>
      <c r="CGY4" s="244"/>
      <c r="CGZ4" s="244"/>
      <c r="CHA4" s="244"/>
      <c r="CHB4" s="244"/>
      <c r="CHC4" s="244"/>
      <c r="CHD4" s="244"/>
      <c r="CHE4" s="244"/>
      <c r="CHF4" s="244"/>
      <c r="CHG4" s="244"/>
      <c r="CHH4" s="244"/>
      <c r="CHI4" s="244"/>
      <c r="CHJ4" s="244"/>
      <c r="CHK4" s="244"/>
      <c r="CHL4" s="244"/>
      <c r="CHM4" s="244"/>
      <c r="CHN4" s="244"/>
      <c r="CHO4" s="244"/>
      <c r="CHP4" s="244"/>
      <c r="CHQ4" s="244"/>
      <c r="CHR4" s="244"/>
      <c r="CHS4" s="244"/>
      <c r="CHT4" s="244"/>
      <c r="CHU4" s="244"/>
      <c r="CHV4" s="244"/>
      <c r="CHW4" s="244"/>
      <c r="CHX4" s="244"/>
      <c r="CHY4" s="244"/>
      <c r="CHZ4" s="244"/>
      <c r="CIA4" s="244"/>
      <c r="CIB4" s="244"/>
      <c r="CIC4" s="244"/>
      <c r="CID4" s="244"/>
      <c r="CIE4" s="244"/>
      <c r="CIF4" s="244"/>
      <c r="CIG4" s="244"/>
      <c r="CIH4" s="244"/>
      <c r="CII4" s="244"/>
      <c r="CIJ4" s="244"/>
      <c r="CIK4" s="244"/>
      <c r="CIL4" s="244"/>
      <c r="CIM4" s="244"/>
      <c r="CIN4" s="244"/>
      <c r="CIO4" s="244"/>
      <c r="CIP4" s="244"/>
      <c r="CIQ4" s="244"/>
      <c r="CIR4" s="244"/>
      <c r="CIS4" s="244"/>
      <c r="CIT4" s="244"/>
      <c r="CIU4" s="244"/>
      <c r="CIV4" s="244"/>
      <c r="CIW4" s="244"/>
      <c r="CIX4" s="244"/>
      <c r="CIY4" s="244"/>
      <c r="CIZ4" s="244"/>
      <c r="CJA4" s="244"/>
      <c r="CJB4" s="244"/>
      <c r="CJC4" s="244"/>
      <c r="CJD4" s="244"/>
      <c r="CJE4" s="244"/>
      <c r="CJF4" s="244"/>
      <c r="CJG4" s="244"/>
      <c r="CJH4" s="244"/>
      <c r="CJI4" s="244"/>
      <c r="CJJ4" s="244"/>
      <c r="CJK4" s="244"/>
      <c r="CJL4" s="244"/>
      <c r="CJM4" s="244"/>
      <c r="CJN4" s="244"/>
      <c r="CJO4" s="244"/>
      <c r="CJP4" s="244"/>
      <c r="CJQ4" s="244"/>
      <c r="CJR4" s="244"/>
      <c r="CJS4" s="244"/>
      <c r="CJT4" s="244"/>
      <c r="CJU4" s="244"/>
      <c r="CJV4" s="244"/>
      <c r="CJW4" s="244"/>
      <c r="CJX4" s="244"/>
      <c r="CJY4" s="244"/>
      <c r="CJZ4" s="244"/>
      <c r="CKA4" s="244"/>
      <c r="CKB4" s="244"/>
      <c r="CKC4" s="244"/>
      <c r="CKD4" s="244"/>
      <c r="CKE4" s="244"/>
      <c r="CKF4" s="244"/>
      <c r="CKG4" s="244"/>
      <c r="CKH4" s="244"/>
      <c r="CKI4" s="244"/>
      <c r="CKJ4" s="244"/>
      <c r="CKK4" s="244"/>
      <c r="CKL4" s="244"/>
      <c r="CKM4" s="244"/>
      <c r="CKN4" s="244"/>
      <c r="CKO4" s="244"/>
      <c r="CKP4" s="244"/>
      <c r="CKQ4" s="244"/>
      <c r="CKR4" s="244"/>
      <c r="CKS4" s="244"/>
      <c r="CKT4" s="244"/>
      <c r="CKU4" s="244"/>
      <c r="CKV4" s="244"/>
      <c r="CKW4" s="244"/>
      <c r="CKX4" s="244"/>
      <c r="CKY4" s="244"/>
      <c r="CKZ4" s="244"/>
      <c r="CLA4" s="244"/>
      <c r="CLB4" s="244"/>
      <c r="CLC4" s="244"/>
      <c r="CLD4" s="244"/>
      <c r="CLE4" s="244"/>
      <c r="CLF4" s="244"/>
      <c r="CLG4" s="244"/>
      <c r="CLH4" s="244"/>
      <c r="CLI4" s="244"/>
      <c r="CLJ4" s="244"/>
      <c r="CLK4" s="244"/>
      <c r="CLL4" s="244"/>
      <c r="CLM4" s="244"/>
      <c r="CLN4" s="244"/>
      <c r="CLO4" s="244"/>
      <c r="CLP4" s="244"/>
      <c r="CLQ4" s="244"/>
      <c r="CLR4" s="244"/>
      <c r="CLS4" s="244"/>
      <c r="CLT4" s="244"/>
      <c r="CLU4" s="244"/>
      <c r="CLV4" s="244"/>
      <c r="CLW4" s="244"/>
      <c r="CLX4" s="244"/>
      <c r="CLY4" s="244"/>
      <c r="CLZ4" s="244"/>
      <c r="CMA4" s="244"/>
      <c r="CMB4" s="244"/>
      <c r="CMC4" s="244"/>
      <c r="CMD4" s="244"/>
      <c r="CME4" s="244"/>
      <c r="CMF4" s="244"/>
      <c r="CMG4" s="244"/>
      <c r="CMH4" s="244"/>
      <c r="CMI4" s="244"/>
      <c r="CMJ4" s="244"/>
      <c r="CMK4" s="244"/>
      <c r="CML4" s="244"/>
      <c r="CMM4" s="244"/>
      <c r="CMN4" s="244"/>
      <c r="CMO4" s="244"/>
      <c r="CMP4" s="244"/>
      <c r="CMQ4" s="244"/>
      <c r="CMR4" s="244"/>
      <c r="CMS4" s="244"/>
      <c r="CMT4" s="244"/>
      <c r="CMU4" s="244"/>
      <c r="CMV4" s="244"/>
      <c r="CMW4" s="244"/>
      <c r="CMX4" s="244"/>
      <c r="CMY4" s="244"/>
      <c r="CMZ4" s="244"/>
      <c r="CNA4" s="244"/>
      <c r="CNB4" s="244"/>
      <c r="CNC4" s="244"/>
      <c r="CND4" s="244"/>
      <c r="CNE4" s="244"/>
      <c r="CNF4" s="244"/>
      <c r="CNG4" s="244"/>
      <c r="CNH4" s="244"/>
      <c r="CNI4" s="244"/>
      <c r="CNJ4" s="244"/>
      <c r="CNK4" s="244"/>
      <c r="CNL4" s="244"/>
      <c r="CNM4" s="244"/>
      <c r="CNN4" s="244"/>
      <c r="CNO4" s="244"/>
      <c r="CNP4" s="244"/>
      <c r="CNQ4" s="244"/>
      <c r="CNR4" s="244"/>
      <c r="CNS4" s="244"/>
      <c r="CNT4" s="244"/>
      <c r="CNU4" s="244"/>
      <c r="CNV4" s="244"/>
      <c r="CNW4" s="244"/>
      <c r="CNX4" s="244"/>
      <c r="CNY4" s="244"/>
      <c r="CNZ4" s="244"/>
      <c r="COA4" s="244"/>
      <c r="COB4" s="244"/>
      <c r="COC4" s="244"/>
      <c r="COD4" s="244"/>
      <c r="COE4" s="244"/>
      <c r="COF4" s="244"/>
      <c r="COG4" s="244"/>
      <c r="COH4" s="244"/>
      <c r="COI4" s="244"/>
      <c r="COJ4" s="244"/>
      <c r="COK4" s="244"/>
      <c r="COL4" s="244"/>
      <c r="COM4" s="244"/>
      <c r="CON4" s="244"/>
      <c r="COO4" s="244"/>
      <c r="COP4" s="244"/>
      <c r="COQ4" s="244"/>
      <c r="COR4" s="244"/>
      <c r="COS4" s="244"/>
      <c r="COT4" s="244"/>
      <c r="COU4" s="244"/>
      <c r="COV4" s="244"/>
      <c r="COW4" s="244"/>
      <c r="COX4" s="244"/>
      <c r="COY4" s="244"/>
      <c r="COZ4" s="244"/>
      <c r="CPA4" s="244"/>
      <c r="CPB4" s="244"/>
      <c r="CPC4" s="244"/>
      <c r="CPD4" s="244"/>
      <c r="CPE4" s="244"/>
      <c r="CPF4" s="244"/>
      <c r="CPG4" s="244"/>
      <c r="CPH4" s="244"/>
      <c r="CPI4" s="244"/>
      <c r="CPJ4" s="244"/>
      <c r="CPK4" s="244"/>
      <c r="CPL4" s="244"/>
      <c r="CPM4" s="244"/>
      <c r="CPN4" s="244"/>
      <c r="CPO4" s="244"/>
      <c r="CPP4" s="244"/>
      <c r="CPQ4" s="244"/>
      <c r="CPR4" s="244"/>
      <c r="CPS4" s="244"/>
      <c r="CPT4" s="244"/>
      <c r="CPU4" s="244"/>
      <c r="CPV4" s="244"/>
      <c r="CPW4" s="244"/>
      <c r="CPX4" s="244"/>
      <c r="CPY4" s="244"/>
      <c r="CPZ4" s="244"/>
      <c r="CQA4" s="244"/>
      <c r="CQB4" s="244"/>
      <c r="CQC4" s="244"/>
      <c r="CQD4" s="244"/>
      <c r="CQE4" s="244"/>
      <c r="CQF4" s="244"/>
      <c r="CQG4" s="244"/>
      <c r="CQH4" s="244"/>
      <c r="CQI4" s="244"/>
      <c r="CQJ4" s="244"/>
      <c r="CQK4" s="244"/>
      <c r="CQL4" s="244"/>
      <c r="CQM4" s="244"/>
      <c r="CQN4" s="244"/>
      <c r="CQO4" s="244"/>
      <c r="CQP4" s="244"/>
      <c r="CQQ4" s="244"/>
      <c r="CQR4" s="244"/>
      <c r="CQS4" s="244"/>
      <c r="CQT4" s="244"/>
      <c r="CQU4" s="244"/>
      <c r="CQV4" s="244"/>
      <c r="CQW4" s="244"/>
      <c r="CQX4" s="244"/>
      <c r="CQY4" s="244"/>
      <c r="CQZ4" s="244"/>
      <c r="CRA4" s="244"/>
      <c r="CRB4" s="244"/>
      <c r="CRC4" s="244"/>
      <c r="CRD4" s="244"/>
      <c r="CRE4" s="244"/>
      <c r="CRF4" s="244"/>
      <c r="CRG4" s="244"/>
      <c r="CRH4" s="244"/>
      <c r="CRI4" s="244"/>
      <c r="CRJ4" s="244"/>
      <c r="CRK4" s="244"/>
      <c r="CRL4" s="244"/>
      <c r="CRM4" s="244"/>
      <c r="CRN4" s="244"/>
      <c r="CRO4" s="244"/>
      <c r="CRP4" s="244"/>
      <c r="CRQ4" s="244"/>
      <c r="CRR4" s="244"/>
      <c r="CRS4" s="244"/>
      <c r="CRT4" s="244"/>
      <c r="CRU4" s="244"/>
      <c r="CRV4" s="244"/>
      <c r="CRW4" s="244"/>
      <c r="CRX4" s="244"/>
      <c r="CRY4" s="244"/>
      <c r="CRZ4" s="244"/>
      <c r="CSA4" s="244"/>
      <c r="CSB4" s="244"/>
      <c r="CSC4" s="244"/>
      <c r="CSD4" s="244"/>
      <c r="CSE4" s="244"/>
      <c r="CSF4" s="244"/>
      <c r="CSG4" s="244"/>
      <c r="CSH4" s="244"/>
      <c r="CSI4" s="244"/>
      <c r="CSJ4" s="244"/>
      <c r="CSK4" s="244"/>
      <c r="CSL4" s="244"/>
      <c r="CSM4" s="244"/>
      <c r="CSN4" s="244"/>
      <c r="CSO4" s="244"/>
      <c r="CSP4" s="244"/>
      <c r="CSQ4" s="244"/>
      <c r="CSR4" s="244"/>
      <c r="CSS4" s="244"/>
      <c r="CST4" s="244"/>
      <c r="CSU4" s="244"/>
      <c r="CSV4" s="244"/>
      <c r="CSW4" s="244"/>
      <c r="CSX4" s="244"/>
      <c r="CSY4" s="244"/>
      <c r="CSZ4" s="244"/>
      <c r="CTA4" s="244"/>
      <c r="CTB4" s="244"/>
      <c r="CTC4" s="244"/>
      <c r="CTD4" s="244"/>
      <c r="CTE4" s="244"/>
      <c r="CTF4" s="244"/>
      <c r="CTG4" s="244"/>
      <c r="CTH4" s="244"/>
      <c r="CTI4" s="244"/>
      <c r="CTJ4" s="244"/>
      <c r="CTK4" s="244"/>
      <c r="CTL4" s="244"/>
      <c r="CTM4" s="244"/>
      <c r="CTN4" s="244"/>
      <c r="CTO4" s="244"/>
      <c r="CTP4" s="244"/>
      <c r="CTQ4" s="244"/>
      <c r="CTR4" s="244"/>
      <c r="CTS4" s="244"/>
      <c r="CTT4" s="244"/>
      <c r="CTU4" s="244"/>
      <c r="CTV4" s="244"/>
      <c r="CTW4" s="244"/>
      <c r="CTX4" s="244"/>
      <c r="CTY4" s="244"/>
      <c r="CTZ4" s="244"/>
      <c r="CUA4" s="244"/>
      <c r="CUB4" s="244"/>
      <c r="CUC4" s="244"/>
      <c r="CUD4" s="244"/>
      <c r="CUE4" s="244"/>
      <c r="CUF4" s="244"/>
      <c r="CUG4" s="244"/>
      <c r="CUH4" s="244"/>
      <c r="CUI4" s="244"/>
      <c r="CUJ4" s="244"/>
      <c r="CUK4" s="244"/>
      <c r="CUL4" s="244"/>
      <c r="CUM4" s="244"/>
      <c r="CUN4" s="244"/>
      <c r="CUO4" s="244"/>
      <c r="CUP4" s="244"/>
      <c r="CUQ4" s="244"/>
      <c r="CUR4" s="244"/>
      <c r="CUS4" s="244"/>
      <c r="CUT4" s="244"/>
      <c r="CUU4" s="244"/>
      <c r="CUV4" s="244"/>
      <c r="CUW4" s="244"/>
      <c r="CUX4" s="244"/>
      <c r="CUY4" s="244"/>
      <c r="CUZ4" s="244"/>
      <c r="CVA4" s="244"/>
      <c r="CVB4" s="244"/>
      <c r="CVC4" s="244"/>
      <c r="CVD4" s="244"/>
      <c r="CVE4" s="244"/>
      <c r="CVF4" s="244"/>
      <c r="CVG4" s="244"/>
      <c r="CVH4" s="244"/>
      <c r="CVI4" s="244"/>
      <c r="CVJ4" s="244"/>
      <c r="CVK4" s="244"/>
      <c r="CVL4" s="244"/>
      <c r="CVM4" s="244"/>
      <c r="CVN4" s="244"/>
      <c r="CVO4" s="244"/>
      <c r="CVP4" s="244"/>
      <c r="CVQ4" s="244"/>
      <c r="CVR4" s="244"/>
      <c r="CVS4" s="244"/>
      <c r="CVT4" s="244"/>
      <c r="CVU4" s="244"/>
      <c r="CVV4" s="244"/>
      <c r="CVW4" s="244"/>
      <c r="CVX4" s="244"/>
      <c r="CVY4" s="244"/>
      <c r="CVZ4" s="244"/>
      <c r="CWA4" s="244"/>
      <c r="CWB4" s="244"/>
      <c r="CWC4" s="244"/>
      <c r="CWD4" s="244"/>
      <c r="CWE4" s="244"/>
      <c r="CWF4" s="244"/>
      <c r="CWG4" s="244"/>
      <c r="CWH4" s="244"/>
      <c r="CWI4" s="244"/>
      <c r="CWJ4" s="244"/>
      <c r="CWK4" s="244"/>
      <c r="CWL4" s="244"/>
      <c r="CWM4" s="244"/>
      <c r="CWN4" s="244"/>
      <c r="CWO4" s="244"/>
      <c r="CWP4" s="244"/>
      <c r="CWQ4" s="244"/>
      <c r="CWR4" s="244"/>
      <c r="CWS4" s="244"/>
      <c r="CWT4" s="244"/>
      <c r="CWU4" s="244"/>
      <c r="CWV4" s="244"/>
      <c r="CWW4" s="244"/>
      <c r="CWX4" s="244"/>
      <c r="CWY4" s="244"/>
      <c r="CWZ4" s="244"/>
      <c r="CXA4" s="244"/>
      <c r="CXB4" s="244"/>
      <c r="CXC4" s="244"/>
      <c r="CXD4" s="244"/>
      <c r="CXE4" s="244"/>
      <c r="CXF4" s="244"/>
      <c r="CXG4" s="244"/>
      <c r="CXH4" s="244"/>
      <c r="CXI4" s="244"/>
      <c r="CXJ4" s="244"/>
      <c r="CXK4" s="244"/>
      <c r="CXL4" s="244"/>
      <c r="CXM4" s="244"/>
      <c r="CXN4" s="244"/>
      <c r="CXO4" s="244"/>
      <c r="CXP4" s="244"/>
      <c r="CXQ4" s="244"/>
      <c r="CXR4" s="244"/>
      <c r="CXS4" s="244"/>
      <c r="CXT4" s="244"/>
      <c r="CXU4" s="244"/>
      <c r="CXV4" s="244"/>
      <c r="CXW4" s="244"/>
      <c r="CXX4" s="244"/>
      <c r="CXY4" s="244"/>
      <c r="CXZ4" s="244"/>
      <c r="CYA4" s="244"/>
      <c r="CYB4" s="244"/>
      <c r="CYC4" s="244"/>
      <c r="CYD4" s="244"/>
      <c r="CYE4" s="244"/>
      <c r="CYF4" s="244"/>
      <c r="CYG4" s="244"/>
      <c r="CYH4" s="244"/>
      <c r="CYI4" s="244"/>
      <c r="CYJ4" s="244"/>
      <c r="CYK4" s="244"/>
      <c r="CYL4" s="244"/>
      <c r="CYM4" s="244"/>
      <c r="CYN4" s="244"/>
      <c r="CYO4" s="244"/>
      <c r="CYP4" s="244"/>
      <c r="CYQ4" s="244"/>
      <c r="CYR4" s="244"/>
      <c r="CYS4" s="244"/>
      <c r="CYT4" s="244"/>
      <c r="CYU4" s="244"/>
      <c r="CYV4" s="244"/>
      <c r="CYW4" s="244"/>
      <c r="CYX4" s="244"/>
      <c r="CYY4" s="244"/>
      <c r="CYZ4" s="244"/>
      <c r="CZA4" s="244"/>
      <c r="CZB4" s="244"/>
      <c r="CZC4" s="244"/>
      <c r="CZD4" s="244"/>
      <c r="CZE4" s="244"/>
      <c r="CZF4" s="244"/>
      <c r="CZG4" s="244"/>
      <c r="CZH4" s="244"/>
      <c r="CZI4" s="244"/>
      <c r="CZJ4" s="244"/>
      <c r="CZK4" s="244"/>
      <c r="CZL4" s="244"/>
      <c r="CZM4" s="244"/>
      <c r="CZN4" s="244"/>
      <c r="CZO4" s="244"/>
      <c r="CZP4" s="244"/>
      <c r="CZQ4" s="244"/>
      <c r="CZR4" s="244"/>
      <c r="CZS4" s="244"/>
      <c r="CZT4" s="244"/>
      <c r="CZU4" s="244"/>
      <c r="CZV4" s="244"/>
      <c r="CZW4" s="244"/>
      <c r="CZX4" s="244"/>
      <c r="CZY4" s="244"/>
      <c r="CZZ4" s="244"/>
      <c r="DAA4" s="244"/>
      <c r="DAB4" s="244"/>
      <c r="DAC4" s="244"/>
      <c r="DAD4" s="244"/>
      <c r="DAE4" s="244"/>
      <c r="DAF4" s="244"/>
      <c r="DAG4" s="244"/>
      <c r="DAH4" s="244"/>
      <c r="DAI4" s="244"/>
      <c r="DAJ4" s="244"/>
      <c r="DAK4" s="244"/>
      <c r="DAL4" s="244"/>
      <c r="DAM4" s="244"/>
      <c r="DAN4" s="244"/>
      <c r="DAO4" s="244"/>
      <c r="DAP4" s="244"/>
      <c r="DAQ4" s="244"/>
      <c r="DAR4" s="244"/>
      <c r="DAS4" s="244"/>
      <c r="DAT4" s="244"/>
      <c r="DAU4" s="244"/>
      <c r="DAV4" s="244"/>
      <c r="DAW4" s="244"/>
      <c r="DAX4" s="244"/>
      <c r="DAY4" s="244"/>
      <c r="DAZ4" s="244"/>
      <c r="DBA4" s="244"/>
      <c r="DBB4" s="244"/>
      <c r="DBC4" s="244"/>
      <c r="DBD4" s="244"/>
      <c r="DBE4" s="244"/>
      <c r="DBF4" s="244"/>
      <c r="DBG4" s="244"/>
      <c r="DBH4" s="244"/>
      <c r="DBI4" s="244"/>
      <c r="DBJ4" s="244"/>
      <c r="DBK4" s="244"/>
      <c r="DBL4" s="244"/>
      <c r="DBM4" s="244"/>
      <c r="DBN4" s="244"/>
      <c r="DBO4" s="244"/>
      <c r="DBP4" s="244"/>
      <c r="DBQ4" s="244"/>
      <c r="DBR4" s="244"/>
      <c r="DBS4" s="244"/>
      <c r="DBT4" s="244"/>
      <c r="DBU4" s="244"/>
      <c r="DBV4" s="244"/>
      <c r="DBW4" s="244"/>
      <c r="DBX4" s="244"/>
      <c r="DBY4" s="244"/>
      <c r="DBZ4" s="244"/>
      <c r="DCA4" s="244"/>
      <c r="DCB4" s="244"/>
      <c r="DCC4" s="244"/>
      <c r="DCD4" s="244"/>
      <c r="DCE4" s="244"/>
      <c r="DCF4" s="244"/>
      <c r="DCG4" s="244"/>
      <c r="DCH4" s="244"/>
      <c r="DCI4" s="244"/>
      <c r="DCJ4" s="244"/>
      <c r="DCK4" s="244"/>
      <c r="DCL4" s="244"/>
      <c r="DCM4" s="244"/>
      <c r="DCN4" s="244"/>
      <c r="DCO4" s="244"/>
      <c r="DCP4" s="244"/>
      <c r="DCQ4" s="244"/>
      <c r="DCR4" s="244"/>
      <c r="DCS4" s="244"/>
      <c r="DCT4" s="244"/>
      <c r="DCU4" s="244"/>
      <c r="DCV4" s="244"/>
      <c r="DCW4" s="244"/>
      <c r="DCX4" s="244"/>
      <c r="DCY4" s="244"/>
      <c r="DCZ4" s="244"/>
      <c r="DDA4" s="244"/>
      <c r="DDB4" s="244"/>
      <c r="DDC4" s="244"/>
      <c r="DDD4" s="244"/>
      <c r="DDE4" s="244"/>
      <c r="DDF4" s="244"/>
      <c r="DDG4" s="244"/>
      <c r="DDH4" s="244"/>
      <c r="DDI4" s="244"/>
      <c r="DDJ4" s="244"/>
      <c r="DDK4" s="244"/>
      <c r="DDL4" s="244"/>
      <c r="DDM4" s="244"/>
      <c r="DDN4" s="244"/>
      <c r="DDO4" s="244"/>
      <c r="DDP4" s="244"/>
      <c r="DDQ4" s="244"/>
      <c r="DDR4" s="244"/>
      <c r="DDS4" s="244"/>
      <c r="DDT4" s="244"/>
      <c r="DDU4" s="244"/>
      <c r="DDV4" s="244"/>
      <c r="DDW4" s="244"/>
      <c r="DDX4" s="244"/>
      <c r="DDY4" s="244"/>
      <c r="DDZ4" s="244"/>
      <c r="DEA4" s="244"/>
      <c r="DEB4" s="244"/>
      <c r="DEC4" s="244"/>
      <c r="DED4" s="244"/>
      <c r="DEE4" s="244"/>
      <c r="DEF4" s="244"/>
      <c r="DEG4" s="244"/>
      <c r="DEH4" s="244"/>
      <c r="DEI4" s="244"/>
      <c r="DEJ4" s="244"/>
      <c r="DEK4" s="244"/>
      <c r="DEL4" s="244"/>
      <c r="DEM4" s="244"/>
      <c r="DEN4" s="244"/>
      <c r="DEO4" s="244"/>
      <c r="DEP4" s="244"/>
      <c r="DEQ4" s="244"/>
      <c r="DER4" s="244"/>
      <c r="DES4" s="244"/>
      <c r="DET4" s="244"/>
      <c r="DEU4" s="244"/>
      <c r="DEV4" s="244"/>
      <c r="DEW4" s="244"/>
      <c r="DEX4" s="244"/>
      <c r="DEY4" s="244"/>
      <c r="DEZ4" s="244"/>
      <c r="DFA4" s="244"/>
      <c r="DFB4" s="244"/>
      <c r="DFC4" s="244"/>
      <c r="DFD4" s="244"/>
      <c r="DFE4" s="244"/>
      <c r="DFF4" s="244"/>
      <c r="DFG4" s="244"/>
      <c r="DFH4" s="244"/>
      <c r="DFI4" s="244"/>
      <c r="DFJ4" s="244"/>
      <c r="DFK4" s="244"/>
      <c r="DFL4" s="244"/>
      <c r="DFM4" s="244"/>
      <c r="DFN4" s="244"/>
      <c r="DFO4" s="244"/>
      <c r="DFP4" s="244"/>
      <c r="DFQ4" s="244"/>
      <c r="DFR4" s="244"/>
      <c r="DFS4" s="244"/>
      <c r="DFT4" s="244"/>
      <c r="DFU4" s="244"/>
      <c r="DFV4" s="244"/>
      <c r="DFW4" s="244"/>
      <c r="DFX4" s="244"/>
      <c r="DFY4" s="244"/>
      <c r="DFZ4" s="244"/>
      <c r="DGA4" s="244"/>
      <c r="DGB4" s="244"/>
      <c r="DGC4" s="244"/>
      <c r="DGD4" s="244"/>
      <c r="DGE4" s="244"/>
      <c r="DGF4" s="244"/>
      <c r="DGG4" s="244"/>
      <c r="DGH4" s="244"/>
      <c r="DGI4" s="244"/>
      <c r="DGJ4" s="244"/>
      <c r="DGK4" s="244"/>
      <c r="DGL4" s="244"/>
      <c r="DGM4" s="244"/>
      <c r="DGN4" s="244"/>
      <c r="DGO4" s="244"/>
      <c r="DGP4" s="244"/>
      <c r="DGQ4" s="244"/>
      <c r="DGR4" s="244"/>
      <c r="DGS4" s="244"/>
      <c r="DGT4" s="244"/>
      <c r="DGU4" s="244"/>
      <c r="DGV4" s="244"/>
      <c r="DGW4" s="244"/>
      <c r="DGX4" s="244"/>
      <c r="DGY4" s="244"/>
      <c r="DGZ4" s="244"/>
      <c r="DHA4" s="244"/>
      <c r="DHB4" s="244"/>
      <c r="DHC4" s="244"/>
      <c r="DHD4" s="244"/>
      <c r="DHE4" s="244"/>
      <c r="DHF4" s="244"/>
      <c r="DHG4" s="244"/>
      <c r="DHH4" s="244"/>
      <c r="DHI4" s="244"/>
      <c r="DHJ4" s="244"/>
      <c r="DHK4" s="244"/>
      <c r="DHL4" s="244"/>
      <c r="DHM4" s="244"/>
      <c r="DHN4" s="244"/>
      <c r="DHO4" s="244"/>
      <c r="DHP4" s="244"/>
      <c r="DHQ4" s="244"/>
      <c r="DHR4" s="244"/>
      <c r="DHS4" s="244"/>
      <c r="DHT4" s="244"/>
      <c r="DHU4" s="244"/>
      <c r="DHV4" s="244"/>
      <c r="DHW4" s="244"/>
      <c r="DHX4" s="244"/>
      <c r="DHY4" s="244"/>
      <c r="DHZ4" s="244"/>
      <c r="DIA4" s="244"/>
      <c r="DIB4" s="244"/>
      <c r="DIC4" s="244"/>
      <c r="DID4" s="244"/>
      <c r="DIE4" s="244"/>
      <c r="DIF4" s="244"/>
      <c r="DIG4" s="244"/>
      <c r="DIH4" s="244"/>
      <c r="DII4" s="244"/>
      <c r="DIJ4" s="244"/>
      <c r="DIK4" s="244"/>
      <c r="DIL4" s="244"/>
      <c r="DIM4" s="244"/>
      <c r="DIN4" s="244"/>
      <c r="DIO4" s="244"/>
      <c r="DIP4" s="244"/>
      <c r="DIQ4" s="244"/>
      <c r="DIR4" s="244"/>
      <c r="DIS4" s="244"/>
      <c r="DIT4" s="244"/>
      <c r="DIU4" s="244"/>
      <c r="DIV4" s="244"/>
      <c r="DIW4" s="244"/>
      <c r="DIX4" s="244"/>
      <c r="DIY4" s="244"/>
      <c r="DIZ4" s="244"/>
      <c r="DJA4" s="244"/>
      <c r="DJB4" s="244"/>
      <c r="DJC4" s="244"/>
      <c r="DJD4" s="244"/>
      <c r="DJE4" s="244"/>
      <c r="DJF4" s="244"/>
      <c r="DJG4" s="244"/>
      <c r="DJH4" s="244"/>
      <c r="DJI4" s="244"/>
      <c r="DJJ4" s="244"/>
      <c r="DJK4" s="244"/>
      <c r="DJL4" s="244"/>
      <c r="DJM4" s="244"/>
      <c r="DJN4" s="244"/>
      <c r="DJO4" s="244"/>
      <c r="DJP4" s="244"/>
      <c r="DJQ4" s="244"/>
      <c r="DJR4" s="244"/>
      <c r="DJS4" s="244"/>
      <c r="DJT4" s="244"/>
      <c r="DJU4" s="244"/>
      <c r="DJV4" s="244"/>
      <c r="DJW4" s="244"/>
      <c r="DJX4" s="244"/>
      <c r="DJY4" s="244"/>
      <c r="DJZ4" s="244"/>
      <c r="DKA4" s="244"/>
      <c r="DKB4" s="244"/>
      <c r="DKC4" s="244"/>
      <c r="DKD4" s="244"/>
      <c r="DKE4" s="244"/>
      <c r="DKF4" s="244"/>
      <c r="DKG4" s="244"/>
      <c r="DKH4" s="244"/>
      <c r="DKI4" s="244"/>
      <c r="DKJ4" s="244"/>
      <c r="DKK4" s="244"/>
      <c r="DKL4" s="244"/>
      <c r="DKM4" s="244"/>
      <c r="DKN4" s="244"/>
      <c r="DKO4" s="244"/>
      <c r="DKP4" s="244"/>
      <c r="DKQ4" s="244"/>
      <c r="DKR4" s="244"/>
      <c r="DKS4" s="244"/>
      <c r="DKT4" s="244"/>
      <c r="DKU4" s="244"/>
      <c r="DKV4" s="244"/>
      <c r="DKW4" s="244"/>
      <c r="DKX4" s="244"/>
      <c r="DKY4" s="244"/>
      <c r="DKZ4" s="244"/>
      <c r="DLA4" s="244"/>
      <c r="DLB4" s="244"/>
      <c r="DLC4" s="244"/>
      <c r="DLD4" s="244"/>
      <c r="DLE4" s="244"/>
      <c r="DLF4" s="244"/>
      <c r="DLG4" s="244"/>
      <c r="DLH4" s="244"/>
      <c r="DLI4" s="244"/>
      <c r="DLJ4" s="244"/>
      <c r="DLK4" s="244"/>
      <c r="DLL4" s="244"/>
      <c r="DLM4" s="244"/>
      <c r="DLN4" s="244"/>
      <c r="DLO4" s="244"/>
      <c r="DLP4" s="244"/>
      <c r="DLQ4" s="244"/>
      <c r="DLR4" s="244"/>
      <c r="DLS4" s="244"/>
      <c r="DLT4" s="244"/>
      <c r="DLU4" s="244"/>
      <c r="DLV4" s="244"/>
      <c r="DLW4" s="244"/>
      <c r="DLX4" s="244"/>
      <c r="DLY4" s="244"/>
      <c r="DLZ4" s="244"/>
      <c r="DMA4" s="244"/>
      <c r="DMB4" s="244"/>
      <c r="DMC4" s="244"/>
      <c r="DMD4" s="244"/>
      <c r="DME4" s="244"/>
      <c r="DMF4" s="244"/>
      <c r="DMG4" s="244"/>
      <c r="DMH4" s="244"/>
      <c r="DMI4" s="244"/>
      <c r="DMJ4" s="244"/>
      <c r="DMK4" s="244"/>
      <c r="DML4" s="244"/>
      <c r="DMM4" s="244"/>
      <c r="DMN4" s="244"/>
      <c r="DMO4" s="244"/>
      <c r="DMP4" s="244"/>
      <c r="DMQ4" s="244"/>
      <c r="DMR4" s="244"/>
      <c r="DMS4" s="244"/>
      <c r="DMT4" s="244"/>
      <c r="DMU4" s="244"/>
      <c r="DMV4" s="244"/>
      <c r="DMW4" s="244"/>
      <c r="DMX4" s="244"/>
      <c r="DMY4" s="244"/>
      <c r="DMZ4" s="244"/>
      <c r="DNA4" s="244"/>
      <c r="DNB4" s="244"/>
      <c r="DNC4" s="244"/>
      <c r="DND4" s="244"/>
      <c r="DNE4" s="244"/>
      <c r="DNF4" s="244"/>
      <c r="DNG4" s="244"/>
      <c r="DNH4" s="244"/>
      <c r="DNI4" s="244"/>
      <c r="DNJ4" s="244"/>
      <c r="DNK4" s="244"/>
      <c r="DNL4" s="244"/>
      <c r="DNM4" s="244"/>
      <c r="DNN4" s="244"/>
      <c r="DNO4" s="244"/>
      <c r="DNP4" s="244"/>
      <c r="DNQ4" s="244"/>
      <c r="DNR4" s="244"/>
      <c r="DNS4" s="244"/>
      <c r="DNT4" s="244"/>
      <c r="DNU4" s="244"/>
      <c r="DNV4" s="244"/>
      <c r="DNW4" s="244"/>
      <c r="DNX4" s="244"/>
      <c r="DNY4" s="244"/>
      <c r="DNZ4" s="244"/>
      <c r="DOA4" s="244"/>
      <c r="DOB4" s="244"/>
      <c r="DOC4" s="244"/>
      <c r="DOD4" s="244"/>
      <c r="DOE4" s="244"/>
      <c r="DOF4" s="244"/>
      <c r="DOG4" s="244"/>
      <c r="DOH4" s="244"/>
      <c r="DOI4" s="244"/>
      <c r="DOJ4" s="244"/>
      <c r="DOK4" s="244"/>
      <c r="DOL4" s="244"/>
      <c r="DOM4" s="244"/>
      <c r="DON4" s="244"/>
      <c r="DOO4" s="244"/>
      <c r="DOP4" s="244"/>
      <c r="DOQ4" s="244"/>
      <c r="DOR4" s="244"/>
      <c r="DOS4" s="244"/>
      <c r="DOT4" s="244"/>
      <c r="DOU4" s="244"/>
      <c r="DOV4" s="244"/>
      <c r="DOW4" s="244"/>
      <c r="DOX4" s="244"/>
      <c r="DOY4" s="244"/>
      <c r="DOZ4" s="244"/>
      <c r="DPA4" s="244"/>
      <c r="DPB4" s="244"/>
      <c r="DPC4" s="244"/>
      <c r="DPD4" s="244"/>
      <c r="DPE4" s="244"/>
      <c r="DPF4" s="244"/>
      <c r="DPG4" s="244"/>
      <c r="DPH4" s="244"/>
      <c r="DPI4" s="244"/>
      <c r="DPJ4" s="244"/>
      <c r="DPK4" s="244"/>
      <c r="DPL4" s="244"/>
      <c r="DPM4" s="244"/>
      <c r="DPN4" s="244"/>
      <c r="DPO4" s="244"/>
      <c r="DPP4" s="244"/>
      <c r="DPQ4" s="244"/>
      <c r="DPR4" s="244"/>
      <c r="DPS4" s="244"/>
      <c r="DPT4" s="244"/>
      <c r="DPU4" s="244"/>
      <c r="DPV4" s="244"/>
      <c r="DPW4" s="244"/>
      <c r="DPX4" s="244"/>
      <c r="DPY4" s="244"/>
      <c r="DPZ4" s="244"/>
      <c r="DQA4" s="244"/>
      <c r="DQB4" s="244"/>
      <c r="DQC4" s="244"/>
      <c r="DQD4" s="244"/>
      <c r="DQE4" s="244"/>
      <c r="DQF4" s="244"/>
      <c r="DQG4" s="244"/>
      <c r="DQH4" s="244"/>
      <c r="DQI4" s="244"/>
      <c r="DQJ4" s="244"/>
      <c r="DQK4" s="244"/>
      <c r="DQL4" s="244"/>
      <c r="DQM4" s="244"/>
      <c r="DQN4" s="244"/>
      <c r="DQO4" s="244"/>
      <c r="DQP4" s="244"/>
      <c r="DQQ4" s="244"/>
      <c r="DQR4" s="244"/>
      <c r="DQS4" s="244"/>
      <c r="DQT4" s="244"/>
      <c r="DQU4" s="244"/>
      <c r="DQV4" s="244"/>
      <c r="DQW4" s="244"/>
      <c r="DQX4" s="244"/>
      <c r="DQY4" s="244"/>
      <c r="DQZ4" s="244"/>
      <c r="DRA4" s="244"/>
      <c r="DRB4" s="244"/>
      <c r="DRC4" s="244"/>
      <c r="DRD4" s="244"/>
      <c r="DRE4" s="244"/>
      <c r="DRF4" s="244"/>
      <c r="DRG4" s="244"/>
      <c r="DRH4" s="244"/>
      <c r="DRI4" s="244"/>
      <c r="DRJ4" s="244"/>
      <c r="DRK4" s="244"/>
      <c r="DRL4" s="244"/>
      <c r="DRM4" s="244"/>
      <c r="DRN4" s="244"/>
      <c r="DRO4" s="244"/>
      <c r="DRP4" s="244"/>
      <c r="DRQ4" s="244"/>
      <c r="DRR4" s="244"/>
      <c r="DRS4" s="244"/>
      <c r="DRT4" s="244"/>
      <c r="DRU4" s="244"/>
      <c r="DRV4" s="244"/>
      <c r="DRW4" s="244"/>
      <c r="DRX4" s="244"/>
      <c r="DRY4" s="244"/>
      <c r="DRZ4" s="244"/>
      <c r="DSA4" s="244"/>
      <c r="DSB4" s="244"/>
      <c r="DSC4" s="244"/>
      <c r="DSD4" s="244"/>
      <c r="DSE4" s="244"/>
      <c r="DSF4" s="244"/>
      <c r="DSG4" s="244"/>
      <c r="DSH4" s="244"/>
      <c r="DSI4" s="244"/>
      <c r="DSJ4" s="244"/>
      <c r="DSK4" s="244"/>
      <c r="DSL4" s="244"/>
      <c r="DSM4" s="244"/>
      <c r="DSN4" s="244"/>
      <c r="DSO4" s="244"/>
      <c r="DSP4" s="244"/>
      <c r="DSQ4" s="244"/>
      <c r="DSR4" s="244"/>
      <c r="DSS4" s="244"/>
      <c r="DST4" s="244"/>
      <c r="DSU4" s="244"/>
      <c r="DSV4" s="244"/>
      <c r="DSW4" s="244"/>
      <c r="DSX4" s="244"/>
      <c r="DSY4" s="244"/>
      <c r="DSZ4" s="244"/>
      <c r="DTA4" s="244"/>
      <c r="DTB4" s="244"/>
      <c r="DTC4" s="244"/>
      <c r="DTD4" s="244"/>
      <c r="DTE4" s="244"/>
      <c r="DTF4" s="244"/>
      <c r="DTG4" s="244"/>
      <c r="DTH4" s="244"/>
      <c r="DTI4" s="244"/>
      <c r="DTJ4" s="244"/>
      <c r="DTK4" s="244"/>
      <c r="DTL4" s="244"/>
      <c r="DTM4" s="244"/>
      <c r="DTN4" s="244"/>
      <c r="DTO4" s="244"/>
      <c r="DTP4" s="244"/>
      <c r="DTQ4" s="244"/>
      <c r="DTR4" s="244"/>
      <c r="DTS4" s="244"/>
      <c r="DTT4" s="244"/>
      <c r="DTU4" s="244"/>
      <c r="DTV4" s="244"/>
      <c r="DTW4" s="244"/>
      <c r="DTX4" s="244"/>
      <c r="DTY4" s="244"/>
      <c r="DTZ4" s="244"/>
      <c r="DUA4" s="244"/>
      <c r="DUB4" s="244"/>
      <c r="DUC4" s="244"/>
      <c r="DUD4" s="244"/>
      <c r="DUE4" s="244"/>
      <c r="DUF4" s="244"/>
      <c r="DUG4" s="244"/>
      <c r="DUH4" s="244"/>
      <c r="DUI4" s="244"/>
      <c r="DUJ4" s="244"/>
      <c r="DUK4" s="244"/>
      <c r="DUL4" s="244"/>
      <c r="DUM4" s="244"/>
      <c r="DUN4" s="244"/>
      <c r="DUO4" s="244"/>
      <c r="DUP4" s="244"/>
      <c r="DUQ4" s="244"/>
      <c r="DUR4" s="244"/>
      <c r="DUS4" s="244"/>
      <c r="DUT4" s="244"/>
      <c r="DUU4" s="244"/>
      <c r="DUV4" s="244"/>
      <c r="DUW4" s="244"/>
      <c r="DUX4" s="244"/>
      <c r="DUY4" s="244"/>
      <c r="DUZ4" s="244"/>
      <c r="DVA4" s="244"/>
      <c r="DVB4" s="244"/>
      <c r="DVC4" s="244"/>
      <c r="DVD4" s="244"/>
      <c r="DVE4" s="244"/>
      <c r="DVF4" s="244"/>
      <c r="DVG4" s="244"/>
      <c r="DVH4" s="244"/>
      <c r="DVI4" s="244"/>
      <c r="DVJ4" s="244"/>
      <c r="DVK4" s="244"/>
      <c r="DVL4" s="244"/>
      <c r="DVM4" s="244"/>
      <c r="DVN4" s="244"/>
      <c r="DVO4" s="244"/>
      <c r="DVP4" s="244"/>
      <c r="DVQ4" s="244"/>
      <c r="DVR4" s="244"/>
      <c r="DVS4" s="244"/>
      <c r="DVT4" s="244"/>
      <c r="DVU4" s="244"/>
      <c r="DVV4" s="244"/>
      <c r="DVW4" s="244"/>
      <c r="DVX4" s="244"/>
      <c r="DVY4" s="244"/>
      <c r="DVZ4" s="244"/>
      <c r="DWA4" s="244"/>
      <c r="DWB4" s="244"/>
      <c r="DWC4" s="244"/>
      <c r="DWD4" s="244"/>
      <c r="DWE4" s="244"/>
      <c r="DWF4" s="244"/>
      <c r="DWG4" s="244"/>
      <c r="DWH4" s="244"/>
      <c r="DWI4" s="244"/>
      <c r="DWJ4" s="244"/>
      <c r="DWK4" s="244"/>
      <c r="DWL4" s="244"/>
      <c r="DWM4" s="244"/>
      <c r="DWN4" s="244"/>
      <c r="DWO4" s="244"/>
      <c r="DWP4" s="244"/>
      <c r="DWQ4" s="244"/>
      <c r="DWR4" s="244"/>
      <c r="DWS4" s="244"/>
      <c r="DWT4" s="244"/>
      <c r="DWU4" s="244"/>
      <c r="DWV4" s="244"/>
      <c r="DWW4" s="244"/>
      <c r="DWX4" s="244"/>
      <c r="DWY4" s="244"/>
      <c r="DWZ4" s="244"/>
      <c r="DXA4" s="244"/>
      <c r="DXB4" s="244"/>
      <c r="DXC4" s="244"/>
      <c r="DXD4" s="244"/>
      <c r="DXE4" s="244"/>
      <c r="DXF4" s="244"/>
      <c r="DXG4" s="244"/>
      <c r="DXH4" s="244"/>
      <c r="DXI4" s="244"/>
      <c r="DXJ4" s="244"/>
      <c r="DXK4" s="244"/>
      <c r="DXL4" s="244"/>
      <c r="DXM4" s="244"/>
      <c r="DXN4" s="244"/>
      <c r="DXO4" s="244"/>
      <c r="DXP4" s="244"/>
      <c r="DXQ4" s="244"/>
      <c r="DXR4" s="244"/>
      <c r="DXS4" s="244"/>
      <c r="DXT4" s="244"/>
      <c r="DXU4" s="244"/>
      <c r="DXV4" s="244"/>
      <c r="DXW4" s="244"/>
      <c r="DXX4" s="244"/>
      <c r="DXY4" s="244"/>
      <c r="DXZ4" s="244"/>
      <c r="DYA4" s="244"/>
      <c r="DYB4" s="244"/>
      <c r="DYC4" s="244"/>
      <c r="DYD4" s="244"/>
      <c r="DYE4" s="244"/>
      <c r="DYF4" s="244"/>
      <c r="DYG4" s="244"/>
      <c r="DYH4" s="244"/>
      <c r="DYI4" s="244"/>
      <c r="DYJ4" s="244"/>
      <c r="DYK4" s="244"/>
      <c r="DYL4" s="244"/>
      <c r="DYM4" s="244"/>
      <c r="DYN4" s="244"/>
      <c r="DYO4" s="244"/>
      <c r="DYP4" s="244"/>
      <c r="DYQ4" s="244"/>
      <c r="DYR4" s="244"/>
      <c r="DYS4" s="244"/>
      <c r="DYT4" s="244"/>
      <c r="DYU4" s="244"/>
      <c r="DYV4" s="244"/>
      <c r="DYW4" s="244"/>
      <c r="DYX4" s="244"/>
      <c r="DYY4" s="244"/>
      <c r="DYZ4" s="244"/>
      <c r="DZA4" s="244"/>
      <c r="DZB4" s="244"/>
      <c r="DZC4" s="244"/>
      <c r="DZD4" s="244"/>
      <c r="DZE4" s="244"/>
      <c r="DZF4" s="244"/>
      <c r="DZG4" s="244"/>
      <c r="DZH4" s="244"/>
      <c r="DZI4" s="244"/>
      <c r="DZJ4" s="244"/>
      <c r="DZK4" s="244"/>
      <c r="DZL4" s="244"/>
      <c r="DZM4" s="244"/>
      <c r="DZN4" s="244"/>
      <c r="DZO4" s="244"/>
      <c r="DZP4" s="244"/>
      <c r="DZQ4" s="244"/>
      <c r="DZR4" s="244"/>
      <c r="DZS4" s="244"/>
      <c r="DZT4" s="244"/>
      <c r="DZU4" s="244"/>
      <c r="DZV4" s="244"/>
      <c r="DZW4" s="244"/>
      <c r="DZX4" s="244"/>
      <c r="DZY4" s="244"/>
      <c r="DZZ4" s="244"/>
      <c r="EAA4" s="244"/>
      <c r="EAB4" s="244"/>
      <c r="EAC4" s="244"/>
      <c r="EAD4" s="244"/>
      <c r="EAE4" s="244"/>
      <c r="EAF4" s="244"/>
      <c r="EAG4" s="244"/>
      <c r="EAH4" s="244"/>
      <c r="EAI4" s="244"/>
      <c r="EAJ4" s="244"/>
      <c r="EAK4" s="244"/>
      <c r="EAL4" s="244"/>
      <c r="EAM4" s="244"/>
      <c r="EAN4" s="244"/>
      <c r="EAO4" s="244"/>
      <c r="EAP4" s="244"/>
      <c r="EAQ4" s="244"/>
      <c r="EAR4" s="244"/>
      <c r="EAS4" s="244"/>
      <c r="EAT4" s="244"/>
      <c r="EAU4" s="244"/>
      <c r="EAV4" s="244"/>
      <c r="EAW4" s="244"/>
      <c r="EAX4" s="244"/>
      <c r="EAY4" s="244"/>
      <c r="EAZ4" s="244"/>
      <c r="EBA4" s="244"/>
      <c r="EBB4" s="244"/>
      <c r="EBC4" s="244"/>
      <c r="EBD4" s="244"/>
      <c r="EBE4" s="244"/>
      <c r="EBF4" s="244"/>
      <c r="EBG4" s="244"/>
      <c r="EBH4" s="244"/>
      <c r="EBI4" s="244"/>
      <c r="EBJ4" s="244"/>
      <c r="EBK4" s="244"/>
      <c r="EBL4" s="244"/>
      <c r="EBM4" s="244"/>
      <c r="EBN4" s="244"/>
      <c r="EBO4" s="244"/>
      <c r="EBP4" s="244"/>
      <c r="EBQ4" s="244"/>
      <c r="EBR4" s="244"/>
      <c r="EBS4" s="244"/>
      <c r="EBT4" s="244"/>
      <c r="EBU4" s="244"/>
      <c r="EBV4" s="244"/>
      <c r="EBW4" s="244"/>
      <c r="EBX4" s="244"/>
      <c r="EBY4" s="244"/>
      <c r="EBZ4" s="244"/>
      <c r="ECA4" s="244"/>
      <c r="ECB4" s="244"/>
      <c r="ECC4" s="244"/>
      <c r="ECD4" s="244"/>
      <c r="ECE4" s="244"/>
      <c r="ECF4" s="244"/>
      <c r="ECG4" s="244"/>
      <c r="ECH4" s="244"/>
      <c r="ECI4" s="244"/>
      <c r="ECJ4" s="244"/>
      <c r="ECK4" s="244"/>
      <c r="ECL4" s="244"/>
      <c r="ECM4" s="244"/>
      <c r="ECN4" s="244"/>
      <c r="ECO4" s="244"/>
      <c r="ECP4" s="244"/>
      <c r="ECQ4" s="244"/>
      <c r="ECR4" s="244"/>
      <c r="ECS4" s="244"/>
      <c r="ECT4" s="244"/>
      <c r="ECU4" s="244"/>
      <c r="ECV4" s="244"/>
      <c r="ECW4" s="244"/>
      <c r="ECX4" s="244"/>
      <c r="ECY4" s="244"/>
      <c r="ECZ4" s="244"/>
      <c r="EDA4" s="244"/>
      <c r="EDB4" s="244"/>
      <c r="EDC4" s="244"/>
      <c r="EDD4" s="244"/>
      <c r="EDE4" s="244"/>
      <c r="EDF4" s="244"/>
      <c r="EDG4" s="244"/>
      <c r="EDH4" s="244"/>
      <c r="EDI4" s="244"/>
      <c r="EDJ4" s="244"/>
      <c r="EDK4" s="244"/>
      <c r="EDL4" s="244"/>
      <c r="EDM4" s="244"/>
      <c r="EDN4" s="244"/>
      <c r="EDO4" s="244"/>
      <c r="EDP4" s="244"/>
      <c r="EDQ4" s="244"/>
      <c r="EDR4" s="244"/>
      <c r="EDS4" s="244"/>
      <c r="EDT4" s="244"/>
      <c r="EDU4" s="244"/>
      <c r="EDV4" s="244"/>
      <c r="EDW4" s="244"/>
      <c r="EDX4" s="244"/>
      <c r="EDY4" s="244"/>
      <c r="EDZ4" s="244"/>
      <c r="EEA4" s="244"/>
      <c r="EEB4" s="244"/>
      <c r="EEC4" s="244"/>
      <c r="EED4" s="244"/>
      <c r="EEE4" s="244"/>
      <c r="EEF4" s="244"/>
      <c r="EEG4" s="244"/>
      <c r="EEH4" s="244"/>
      <c r="EEI4" s="244"/>
      <c r="EEJ4" s="244"/>
      <c r="EEK4" s="244"/>
      <c r="EEL4" s="244"/>
      <c r="EEM4" s="244"/>
      <c r="EEN4" s="244"/>
      <c r="EEO4" s="244"/>
      <c r="EEP4" s="244"/>
      <c r="EEQ4" s="244"/>
      <c r="EER4" s="244"/>
      <c r="EES4" s="244"/>
      <c r="EET4" s="244"/>
      <c r="EEU4" s="244"/>
      <c r="EEV4" s="244"/>
      <c r="EEW4" s="244"/>
      <c r="EEX4" s="244"/>
      <c r="EEY4" s="244"/>
      <c r="EEZ4" s="244"/>
      <c r="EFA4" s="244"/>
      <c r="EFB4" s="244"/>
      <c r="EFC4" s="244"/>
      <c r="EFD4" s="244"/>
      <c r="EFE4" s="244"/>
      <c r="EFF4" s="244"/>
      <c r="EFG4" s="244"/>
      <c r="EFH4" s="244"/>
      <c r="EFI4" s="244"/>
      <c r="EFJ4" s="244"/>
      <c r="EFK4" s="244"/>
      <c r="EFL4" s="244"/>
      <c r="EFM4" s="244"/>
      <c r="EFN4" s="244"/>
      <c r="EFO4" s="244"/>
      <c r="EFP4" s="244"/>
      <c r="EFQ4" s="244"/>
      <c r="EFR4" s="244"/>
      <c r="EFS4" s="244"/>
      <c r="EFT4" s="244"/>
      <c r="EFU4" s="244"/>
      <c r="EFV4" s="244"/>
      <c r="EFW4" s="244"/>
      <c r="EFX4" s="244"/>
      <c r="EFY4" s="244"/>
      <c r="EFZ4" s="244"/>
      <c r="EGA4" s="244"/>
      <c r="EGB4" s="244"/>
      <c r="EGC4" s="244"/>
      <c r="EGD4" s="244"/>
      <c r="EGE4" s="244"/>
      <c r="EGF4" s="244"/>
      <c r="EGG4" s="244"/>
      <c r="EGH4" s="244"/>
      <c r="EGI4" s="244"/>
      <c r="EGJ4" s="244"/>
      <c r="EGK4" s="244"/>
      <c r="EGL4" s="244"/>
      <c r="EGM4" s="244"/>
      <c r="EGN4" s="244"/>
      <c r="EGO4" s="244"/>
      <c r="EGP4" s="244"/>
      <c r="EGQ4" s="244"/>
      <c r="EGR4" s="244"/>
      <c r="EGS4" s="244"/>
      <c r="EGT4" s="244"/>
      <c r="EGU4" s="244"/>
      <c r="EGV4" s="244"/>
      <c r="EGW4" s="244"/>
      <c r="EGX4" s="244"/>
      <c r="EGY4" s="244"/>
      <c r="EGZ4" s="244"/>
      <c r="EHA4" s="244"/>
      <c r="EHB4" s="244"/>
      <c r="EHC4" s="244"/>
      <c r="EHD4" s="244"/>
      <c r="EHE4" s="244"/>
      <c r="EHF4" s="244"/>
      <c r="EHG4" s="244"/>
      <c r="EHH4" s="244"/>
      <c r="EHI4" s="244"/>
      <c r="EHJ4" s="244"/>
      <c r="EHK4" s="244"/>
      <c r="EHL4" s="244"/>
      <c r="EHM4" s="244"/>
      <c r="EHN4" s="244"/>
      <c r="EHO4" s="244"/>
      <c r="EHP4" s="244"/>
      <c r="EHQ4" s="244"/>
      <c r="EHR4" s="244"/>
      <c r="EHS4" s="244"/>
      <c r="EHT4" s="244"/>
      <c r="EHU4" s="244"/>
      <c r="EHV4" s="244"/>
      <c r="EHW4" s="244"/>
      <c r="EHX4" s="244"/>
      <c r="EHY4" s="244"/>
      <c r="EHZ4" s="244"/>
      <c r="EIA4" s="244"/>
      <c r="EIB4" s="244"/>
      <c r="EIC4" s="244"/>
      <c r="EID4" s="244"/>
      <c r="EIE4" s="244"/>
      <c r="EIF4" s="244"/>
      <c r="EIG4" s="244"/>
      <c r="EIH4" s="244"/>
      <c r="EII4" s="244"/>
      <c r="EIJ4" s="244"/>
      <c r="EIK4" s="244"/>
      <c r="EIL4" s="244"/>
      <c r="EIM4" s="244"/>
      <c r="EIN4" s="244"/>
      <c r="EIO4" s="244"/>
      <c r="EIP4" s="244"/>
      <c r="EIQ4" s="244"/>
      <c r="EIR4" s="244"/>
      <c r="EIS4" s="244"/>
      <c r="EIT4" s="244"/>
      <c r="EIU4" s="244"/>
      <c r="EIV4" s="244"/>
      <c r="EIW4" s="244"/>
      <c r="EIX4" s="244"/>
      <c r="EIY4" s="244"/>
      <c r="EIZ4" s="244"/>
      <c r="EJA4" s="244"/>
      <c r="EJB4" s="244"/>
      <c r="EJC4" s="244"/>
      <c r="EJD4" s="244"/>
      <c r="EJE4" s="244"/>
      <c r="EJF4" s="244"/>
      <c r="EJG4" s="244"/>
      <c r="EJH4" s="244"/>
      <c r="EJI4" s="244"/>
      <c r="EJJ4" s="244"/>
      <c r="EJK4" s="244"/>
      <c r="EJL4" s="244"/>
      <c r="EJM4" s="244"/>
      <c r="EJN4" s="244"/>
      <c r="EJO4" s="244"/>
      <c r="EJP4" s="244"/>
      <c r="EJQ4" s="244"/>
      <c r="EJR4" s="244"/>
      <c r="EJS4" s="244"/>
      <c r="EJT4" s="244"/>
      <c r="EJU4" s="244"/>
      <c r="EJV4" s="244"/>
      <c r="EJW4" s="244"/>
      <c r="EJX4" s="244"/>
      <c r="EJY4" s="244"/>
      <c r="EJZ4" s="244"/>
      <c r="EKA4" s="244"/>
      <c r="EKB4" s="244"/>
      <c r="EKC4" s="244"/>
      <c r="EKD4" s="244"/>
      <c r="EKE4" s="244"/>
      <c r="EKF4" s="244"/>
      <c r="EKG4" s="244"/>
      <c r="EKH4" s="244"/>
      <c r="EKI4" s="244"/>
      <c r="EKJ4" s="244"/>
      <c r="EKK4" s="244"/>
      <c r="EKL4" s="244"/>
      <c r="EKM4" s="244"/>
      <c r="EKN4" s="244"/>
      <c r="EKO4" s="244"/>
      <c r="EKP4" s="244"/>
      <c r="EKQ4" s="244"/>
      <c r="EKR4" s="244"/>
      <c r="EKS4" s="244"/>
      <c r="EKT4" s="244"/>
      <c r="EKU4" s="244"/>
      <c r="EKV4" s="244"/>
      <c r="EKW4" s="244"/>
      <c r="EKX4" s="244"/>
      <c r="EKY4" s="244"/>
      <c r="EKZ4" s="244"/>
      <c r="ELA4" s="244"/>
      <c r="ELB4" s="244"/>
      <c r="ELC4" s="244"/>
      <c r="ELD4" s="244"/>
      <c r="ELE4" s="244"/>
      <c r="ELF4" s="244"/>
      <c r="ELG4" s="244"/>
      <c r="ELH4" s="244"/>
      <c r="ELI4" s="244"/>
      <c r="ELJ4" s="244"/>
      <c r="ELK4" s="244"/>
      <c r="ELL4" s="244"/>
      <c r="ELM4" s="244"/>
      <c r="ELN4" s="244"/>
      <c r="ELO4" s="244"/>
      <c r="ELP4" s="244"/>
      <c r="ELQ4" s="244"/>
      <c r="ELR4" s="244"/>
      <c r="ELS4" s="244"/>
      <c r="ELT4" s="244"/>
      <c r="ELU4" s="244"/>
      <c r="ELV4" s="244"/>
      <c r="ELW4" s="244"/>
      <c r="ELX4" s="244"/>
      <c r="ELY4" s="244"/>
      <c r="ELZ4" s="244"/>
      <c r="EMA4" s="244"/>
      <c r="EMB4" s="244"/>
      <c r="EMC4" s="244"/>
      <c r="EMD4" s="244"/>
      <c r="EME4" s="244"/>
      <c r="EMF4" s="244"/>
      <c r="EMG4" s="244"/>
      <c r="EMH4" s="244"/>
      <c r="EMI4" s="244"/>
      <c r="EMJ4" s="244"/>
      <c r="EMK4" s="244"/>
      <c r="EML4" s="244"/>
      <c r="EMM4" s="244"/>
      <c r="EMN4" s="244"/>
      <c r="EMO4" s="244"/>
      <c r="EMP4" s="244"/>
      <c r="EMQ4" s="244"/>
      <c r="EMR4" s="244"/>
      <c r="EMS4" s="244"/>
      <c r="EMT4" s="244"/>
      <c r="EMU4" s="244"/>
      <c r="EMV4" s="244"/>
      <c r="EMW4" s="244"/>
      <c r="EMX4" s="244"/>
      <c r="EMY4" s="244"/>
      <c r="EMZ4" s="244"/>
      <c r="ENA4" s="244"/>
      <c r="ENB4" s="244"/>
      <c r="ENC4" s="244"/>
      <c r="END4" s="244"/>
      <c r="ENE4" s="244"/>
      <c r="ENF4" s="244"/>
      <c r="ENG4" s="244"/>
      <c r="ENH4" s="244"/>
      <c r="ENI4" s="244"/>
      <c r="ENJ4" s="244"/>
      <c r="ENK4" s="244"/>
      <c r="ENL4" s="244"/>
      <c r="ENM4" s="244"/>
      <c r="ENN4" s="244"/>
      <c r="ENO4" s="244"/>
      <c r="ENP4" s="244"/>
      <c r="ENQ4" s="244"/>
      <c r="ENR4" s="244"/>
      <c r="ENS4" s="244"/>
      <c r="ENT4" s="244"/>
      <c r="ENU4" s="244"/>
      <c r="ENV4" s="244"/>
      <c r="ENW4" s="244"/>
      <c r="ENX4" s="244"/>
      <c r="ENY4" s="244"/>
      <c r="ENZ4" s="244"/>
      <c r="EOA4" s="244"/>
      <c r="EOB4" s="244"/>
      <c r="EOC4" s="244"/>
      <c r="EOD4" s="244"/>
      <c r="EOE4" s="244"/>
      <c r="EOF4" s="244"/>
      <c r="EOG4" s="244"/>
      <c r="EOH4" s="244"/>
      <c r="EOI4" s="244"/>
      <c r="EOJ4" s="244"/>
      <c r="EOK4" s="244"/>
      <c r="EOL4" s="244"/>
      <c r="EOM4" s="244"/>
      <c r="EON4" s="244"/>
      <c r="EOO4" s="244"/>
      <c r="EOP4" s="244"/>
      <c r="EOQ4" s="244"/>
      <c r="EOR4" s="244"/>
      <c r="EOS4" s="244"/>
      <c r="EOT4" s="244"/>
      <c r="EOU4" s="244"/>
      <c r="EOV4" s="244"/>
      <c r="EOW4" s="244"/>
      <c r="EOX4" s="244"/>
      <c r="EOY4" s="244"/>
      <c r="EOZ4" s="244"/>
      <c r="EPA4" s="244"/>
      <c r="EPB4" s="244"/>
      <c r="EPC4" s="244"/>
      <c r="EPD4" s="244"/>
      <c r="EPE4" s="244"/>
      <c r="EPF4" s="244"/>
      <c r="EPG4" s="244"/>
      <c r="EPH4" s="244"/>
      <c r="EPI4" s="244"/>
      <c r="EPJ4" s="244"/>
      <c r="EPK4" s="244"/>
      <c r="EPL4" s="244"/>
      <c r="EPM4" s="244"/>
      <c r="EPN4" s="244"/>
      <c r="EPO4" s="244"/>
      <c r="EPP4" s="244"/>
      <c r="EPQ4" s="244"/>
      <c r="EPR4" s="244"/>
      <c r="EPS4" s="244"/>
      <c r="EPT4" s="244"/>
      <c r="EPU4" s="244"/>
      <c r="EPV4" s="244"/>
      <c r="EPW4" s="244"/>
      <c r="EPX4" s="244"/>
      <c r="EPY4" s="244"/>
      <c r="EPZ4" s="244"/>
      <c r="EQA4" s="244"/>
      <c r="EQB4" s="244"/>
      <c r="EQC4" s="244"/>
      <c r="EQD4" s="244"/>
      <c r="EQE4" s="244"/>
      <c r="EQF4" s="244"/>
      <c r="EQG4" s="244"/>
      <c r="EQH4" s="244"/>
      <c r="EQI4" s="244"/>
      <c r="EQJ4" s="244"/>
      <c r="EQK4" s="244"/>
      <c r="EQL4" s="244"/>
      <c r="EQM4" s="244"/>
      <c r="EQN4" s="244"/>
      <c r="EQO4" s="244"/>
      <c r="EQP4" s="244"/>
      <c r="EQQ4" s="244"/>
      <c r="EQR4" s="244"/>
      <c r="EQS4" s="244"/>
      <c r="EQT4" s="244"/>
      <c r="EQU4" s="244"/>
      <c r="EQV4" s="244"/>
      <c r="EQW4" s="244"/>
      <c r="EQX4" s="244"/>
      <c r="EQY4" s="244"/>
      <c r="EQZ4" s="244"/>
      <c r="ERA4" s="244"/>
      <c r="ERB4" s="244"/>
      <c r="ERC4" s="244"/>
      <c r="ERD4" s="244"/>
      <c r="ERE4" s="244"/>
      <c r="ERF4" s="244"/>
      <c r="ERG4" s="244"/>
      <c r="ERH4" s="244"/>
      <c r="ERI4" s="244"/>
      <c r="ERJ4" s="244"/>
      <c r="ERK4" s="244"/>
      <c r="ERL4" s="244"/>
      <c r="ERM4" s="244"/>
      <c r="ERN4" s="244"/>
      <c r="ERO4" s="244"/>
      <c r="ERP4" s="244"/>
      <c r="ERQ4" s="244"/>
      <c r="ERR4" s="244"/>
      <c r="ERS4" s="244"/>
      <c r="ERT4" s="244"/>
      <c r="ERU4" s="244"/>
      <c r="ERV4" s="244"/>
      <c r="ERW4" s="244"/>
      <c r="ERX4" s="244"/>
      <c r="ERY4" s="244"/>
      <c r="ERZ4" s="244"/>
      <c r="ESA4" s="244"/>
      <c r="ESB4" s="244"/>
      <c r="ESC4" s="244"/>
      <c r="ESD4" s="244"/>
      <c r="ESE4" s="244"/>
      <c r="ESF4" s="244"/>
      <c r="ESG4" s="244"/>
      <c r="ESH4" s="244"/>
      <c r="ESI4" s="244"/>
      <c r="ESJ4" s="244"/>
      <c r="ESK4" s="244"/>
      <c r="ESL4" s="244"/>
      <c r="ESM4" s="244"/>
      <c r="ESN4" s="244"/>
      <c r="ESO4" s="244"/>
      <c r="ESP4" s="244"/>
      <c r="ESQ4" s="244"/>
      <c r="ESR4" s="244"/>
      <c r="ESS4" s="244"/>
      <c r="EST4" s="244"/>
      <c r="ESU4" s="244"/>
      <c r="ESV4" s="244"/>
      <c r="ESW4" s="244"/>
      <c r="ESX4" s="244"/>
      <c r="ESY4" s="244"/>
      <c r="ESZ4" s="244"/>
      <c r="ETA4" s="244"/>
      <c r="ETB4" s="244"/>
      <c r="ETC4" s="244"/>
      <c r="ETD4" s="244"/>
      <c r="ETE4" s="244"/>
      <c r="ETF4" s="244"/>
      <c r="ETG4" s="244"/>
      <c r="ETH4" s="244"/>
      <c r="ETI4" s="244"/>
      <c r="ETJ4" s="244"/>
      <c r="ETK4" s="244"/>
      <c r="ETL4" s="244"/>
      <c r="ETM4" s="244"/>
      <c r="ETN4" s="244"/>
      <c r="ETO4" s="244"/>
      <c r="ETP4" s="244"/>
      <c r="ETQ4" s="244"/>
      <c r="ETR4" s="244"/>
      <c r="ETS4" s="244"/>
      <c r="ETT4" s="244"/>
      <c r="ETU4" s="244"/>
      <c r="ETV4" s="244"/>
      <c r="ETW4" s="244"/>
      <c r="ETX4" s="244"/>
      <c r="ETY4" s="244"/>
      <c r="ETZ4" s="244"/>
      <c r="EUA4" s="244"/>
      <c r="EUB4" s="244"/>
      <c r="EUC4" s="244"/>
      <c r="EUD4" s="244"/>
      <c r="EUE4" s="244"/>
      <c r="EUF4" s="244"/>
      <c r="EUG4" s="244"/>
      <c r="EUH4" s="244"/>
      <c r="EUI4" s="244"/>
      <c r="EUJ4" s="244"/>
      <c r="EUK4" s="244"/>
      <c r="EUL4" s="244"/>
      <c r="EUM4" s="244"/>
      <c r="EUN4" s="244"/>
      <c r="EUO4" s="244"/>
      <c r="EUP4" s="244"/>
      <c r="EUQ4" s="244"/>
      <c r="EUR4" s="244"/>
      <c r="EUS4" s="244"/>
      <c r="EUT4" s="244"/>
      <c r="EUU4" s="244"/>
      <c r="EUV4" s="244"/>
      <c r="EUW4" s="244"/>
      <c r="EUX4" s="244"/>
      <c r="EUY4" s="244"/>
      <c r="EUZ4" s="244"/>
      <c r="EVA4" s="244"/>
      <c r="EVB4" s="244"/>
      <c r="EVC4" s="244"/>
      <c r="EVD4" s="244"/>
      <c r="EVE4" s="244"/>
      <c r="EVF4" s="244"/>
      <c r="EVG4" s="244"/>
      <c r="EVH4" s="244"/>
      <c r="EVI4" s="244"/>
      <c r="EVJ4" s="244"/>
      <c r="EVK4" s="244"/>
      <c r="EVL4" s="244"/>
      <c r="EVM4" s="244"/>
      <c r="EVN4" s="244"/>
      <c r="EVO4" s="244"/>
      <c r="EVP4" s="244"/>
      <c r="EVQ4" s="244"/>
      <c r="EVR4" s="244"/>
      <c r="EVS4" s="244"/>
      <c r="EVT4" s="244"/>
      <c r="EVU4" s="244"/>
      <c r="EVV4" s="244"/>
      <c r="EVW4" s="244"/>
      <c r="EVX4" s="244"/>
      <c r="EVY4" s="244"/>
      <c r="EVZ4" s="244"/>
      <c r="EWA4" s="244"/>
      <c r="EWB4" s="244"/>
      <c r="EWC4" s="244"/>
      <c r="EWD4" s="244"/>
      <c r="EWE4" s="244"/>
      <c r="EWF4" s="244"/>
      <c r="EWG4" s="244"/>
      <c r="EWH4" s="244"/>
      <c r="EWI4" s="244"/>
      <c r="EWJ4" s="244"/>
      <c r="EWK4" s="244"/>
      <c r="EWL4" s="244"/>
      <c r="EWM4" s="244"/>
      <c r="EWN4" s="244"/>
      <c r="EWO4" s="244"/>
      <c r="EWP4" s="244"/>
      <c r="EWQ4" s="244"/>
      <c r="EWR4" s="244"/>
      <c r="EWS4" s="244"/>
      <c r="EWT4" s="244"/>
      <c r="EWU4" s="244"/>
      <c r="EWV4" s="244"/>
      <c r="EWW4" s="244"/>
      <c r="EWX4" s="244"/>
      <c r="EWY4" s="244"/>
      <c r="EWZ4" s="244"/>
      <c r="EXA4" s="244"/>
      <c r="EXB4" s="244"/>
      <c r="EXC4" s="244"/>
      <c r="EXD4" s="244"/>
      <c r="EXE4" s="244"/>
      <c r="EXF4" s="244"/>
      <c r="EXG4" s="244"/>
      <c r="EXH4" s="244"/>
      <c r="EXI4" s="244"/>
      <c r="EXJ4" s="244"/>
      <c r="EXK4" s="244"/>
      <c r="EXL4" s="244"/>
      <c r="EXM4" s="244"/>
      <c r="EXN4" s="244"/>
      <c r="EXO4" s="244"/>
      <c r="EXP4" s="244"/>
      <c r="EXQ4" s="244"/>
      <c r="EXR4" s="244"/>
      <c r="EXS4" s="244"/>
      <c r="EXT4" s="244"/>
      <c r="EXU4" s="244"/>
      <c r="EXV4" s="244"/>
      <c r="EXW4" s="244"/>
      <c r="EXX4" s="244"/>
      <c r="EXY4" s="244"/>
      <c r="EXZ4" s="244"/>
      <c r="EYA4" s="244"/>
      <c r="EYB4" s="244"/>
      <c r="EYC4" s="244"/>
      <c r="EYD4" s="244"/>
      <c r="EYE4" s="244"/>
      <c r="EYF4" s="244"/>
      <c r="EYG4" s="244"/>
      <c r="EYH4" s="244"/>
      <c r="EYI4" s="244"/>
      <c r="EYJ4" s="244"/>
      <c r="EYK4" s="244"/>
      <c r="EYL4" s="244"/>
      <c r="EYM4" s="244"/>
      <c r="EYN4" s="244"/>
      <c r="EYO4" s="244"/>
      <c r="EYP4" s="244"/>
      <c r="EYQ4" s="244"/>
      <c r="EYR4" s="244"/>
      <c r="EYS4" s="244"/>
      <c r="EYT4" s="244"/>
      <c r="EYU4" s="244"/>
      <c r="EYV4" s="244"/>
      <c r="EYW4" s="244"/>
      <c r="EYX4" s="244"/>
      <c r="EYY4" s="244"/>
      <c r="EYZ4" s="244"/>
      <c r="EZA4" s="244"/>
      <c r="EZB4" s="244"/>
      <c r="EZC4" s="244"/>
      <c r="EZD4" s="244"/>
      <c r="EZE4" s="244"/>
      <c r="EZF4" s="244"/>
      <c r="EZG4" s="244"/>
      <c r="EZH4" s="244"/>
      <c r="EZI4" s="244"/>
      <c r="EZJ4" s="244"/>
      <c r="EZK4" s="244"/>
      <c r="EZL4" s="244"/>
      <c r="EZM4" s="244"/>
      <c r="EZN4" s="244"/>
      <c r="EZO4" s="244"/>
      <c r="EZP4" s="244"/>
      <c r="EZQ4" s="244"/>
      <c r="EZR4" s="244"/>
      <c r="EZS4" s="244"/>
      <c r="EZT4" s="244"/>
      <c r="EZU4" s="244"/>
      <c r="EZV4" s="244"/>
      <c r="EZW4" s="244"/>
      <c r="EZX4" s="244"/>
      <c r="EZY4" s="244"/>
      <c r="EZZ4" s="244"/>
      <c r="FAA4" s="244"/>
      <c r="FAB4" s="244"/>
      <c r="FAC4" s="244"/>
      <c r="FAD4" s="244"/>
      <c r="FAE4" s="244"/>
      <c r="FAF4" s="244"/>
      <c r="FAG4" s="244"/>
      <c r="FAH4" s="244"/>
      <c r="FAI4" s="244"/>
      <c r="FAJ4" s="244"/>
      <c r="FAK4" s="244"/>
      <c r="FAL4" s="244"/>
      <c r="FAM4" s="244"/>
      <c r="FAN4" s="244"/>
      <c r="FAO4" s="244"/>
      <c r="FAP4" s="244"/>
      <c r="FAQ4" s="244"/>
      <c r="FAR4" s="244"/>
      <c r="FAS4" s="244"/>
      <c r="FAT4" s="244"/>
      <c r="FAU4" s="244"/>
      <c r="FAV4" s="244"/>
      <c r="FAW4" s="244"/>
      <c r="FAX4" s="244"/>
      <c r="FAY4" s="244"/>
      <c r="FAZ4" s="244"/>
      <c r="FBA4" s="244"/>
      <c r="FBB4" s="244"/>
      <c r="FBC4" s="244"/>
      <c r="FBD4" s="244"/>
      <c r="FBE4" s="244"/>
      <c r="FBF4" s="244"/>
      <c r="FBG4" s="244"/>
      <c r="FBH4" s="244"/>
      <c r="FBI4" s="244"/>
      <c r="FBJ4" s="244"/>
      <c r="FBK4" s="244"/>
      <c r="FBL4" s="244"/>
      <c r="FBM4" s="244"/>
      <c r="FBN4" s="244"/>
      <c r="FBO4" s="244"/>
      <c r="FBP4" s="244"/>
      <c r="FBQ4" s="244"/>
      <c r="FBR4" s="244"/>
      <c r="FBS4" s="244"/>
      <c r="FBT4" s="244"/>
      <c r="FBU4" s="244"/>
      <c r="FBV4" s="244"/>
      <c r="FBW4" s="244"/>
      <c r="FBX4" s="244"/>
      <c r="FBY4" s="244"/>
      <c r="FBZ4" s="244"/>
      <c r="FCA4" s="244"/>
      <c r="FCB4" s="244"/>
      <c r="FCC4" s="244"/>
      <c r="FCD4" s="244"/>
      <c r="FCE4" s="244"/>
      <c r="FCF4" s="244"/>
      <c r="FCG4" s="244"/>
      <c r="FCH4" s="244"/>
      <c r="FCI4" s="244"/>
      <c r="FCJ4" s="244"/>
      <c r="FCK4" s="244"/>
      <c r="FCL4" s="244"/>
      <c r="FCM4" s="244"/>
      <c r="FCN4" s="244"/>
      <c r="FCO4" s="244"/>
      <c r="FCP4" s="244"/>
      <c r="FCQ4" s="244"/>
      <c r="FCR4" s="244"/>
      <c r="FCS4" s="244"/>
      <c r="FCT4" s="244"/>
      <c r="FCU4" s="244"/>
      <c r="FCV4" s="244"/>
      <c r="FCW4" s="244"/>
      <c r="FCX4" s="244"/>
      <c r="FCY4" s="244"/>
      <c r="FCZ4" s="244"/>
      <c r="FDA4" s="244"/>
      <c r="FDB4" s="244"/>
      <c r="FDC4" s="244"/>
      <c r="FDD4" s="244"/>
      <c r="FDE4" s="244"/>
      <c r="FDF4" s="244"/>
      <c r="FDG4" s="244"/>
      <c r="FDH4" s="244"/>
      <c r="FDI4" s="244"/>
      <c r="FDJ4" s="244"/>
      <c r="FDK4" s="244"/>
      <c r="FDL4" s="244"/>
      <c r="FDM4" s="244"/>
      <c r="FDN4" s="244"/>
      <c r="FDO4" s="244"/>
      <c r="FDP4" s="244"/>
      <c r="FDQ4" s="244"/>
      <c r="FDR4" s="244"/>
      <c r="FDS4" s="244"/>
      <c r="FDT4" s="244"/>
      <c r="FDU4" s="244"/>
      <c r="FDV4" s="244"/>
      <c r="FDW4" s="244"/>
      <c r="FDX4" s="244"/>
      <c r="FDY4" s="244"/>
      <c r="FDZ4" s="244"/>
      <c r="FEA4" s="244"/>
      <c r="FEB4" s="244"/>
      <c r="FEC4" s="244"/>
      <c r="FED4" s="244"/>
      <c r="FEE4" s="244"/>
      <c r="FEF4" s="244"/>
      <c r="FEG4" s="244"/>
      <c r="FEH4" s="244"/>
      <c r="FEI4" s="244"/>
      <c r="FEJ4" s="244"/>
      <c r="FEK4" s="244"/>
      <c r="FEL4" s="244"/>
      <c r="FEM4" s="244"/>
      <c r="FEN4" s="244"/>
      <c r="FEO4" s="244"/>
      <c r="FEP4" s="244"/>
      <c r="FEQ4" s="244"/>
      <c r="FER4" s="244"/>
      <c r="FES4" s="244"/>
      <c r="FET4" s="244"/>
      <c r="FEU4" s="244"/>
      <c r="FEV4" s="244"/>
      <c r="FEW4" s="244"/>
      <c r="FEX4" s="244"/>
      <c r="FEY4" s="244"/>
      <c r="FEZ4" s="244"/>
      <c r="FFA4" s="244"/>
      <c r="FFB4" s="244"/>
      <c r="FFC4" s="244"/>
      <c r="FFD4" s="244"/>
      <c r="FFE4" s="244"/>
      <c r="FFF4" s="244"/>
      <c r="FFG4" s="244"/>
      <c r="FFH4" s="244"/>
      <c r="FFI4" s="244"/>
      <c r="FFJ4" s="244"/>
      <c r="FFK4" s="244"/>
      <c r="FFL4" s="244"/>
      <c r="FFM4" s="244"/>
      <c r="FFN4" s="244"/>
      <c r="FFO4" s="244"/>
      <c r="FFP4" s="244"/>
      <c r="FFQ4" s="244"/>
      <c r="FFR4" s="244"/>
      <c r="FFS4" s="244"/>
      <c r="FFT4" s="244"/>
      <c r="FFU4" s="244"/>
      <c r="FFV4" s="244"/>
      <c r="FFW4" s="244"/>
      <c r="FFX4" s="244"/>
      <c r="FFY4" s="244"/>
      <c r="FFZ4" s="244"/>
      <c r="FGA4" s="244"/>
      <c r="FGB4" s="244"/>
      <c r="FGC4" s="244"/>
      <c r="FGD4" s="244"/>
      <c r="FGE4" s="244"/>
      <c r="FGF4" s="244"/>
      <c r="FGG4" s="244"/>
      <c r="FGH4" s="244"/>
      <c r="FGI4" s="244"/>
      <c r="FGJ4" s="244"/>
      <c r="FGK4" s="244"/>
      <c r="FGL4" s="244"/>
      <c r="FGM4" s="244"/>
      <c r="FGN4" s="244"/>
      <c r="FGO4" s="244"/>
      <c r="FGP4" s="244"/>
      <c r="FGQ4" s="244"/>
      <c r="FGR4" s="244"/>
      <c r="FGS4" s="244"/>
      <c r="FGT4" s="244"/>
      <c r="FGU4" s="244"/>
      <c r="FGV4" s="244"/>
      <c r="FGW4" s="244"/>
      <c r="FGX4" s="244"/>
      <c r="FGY4" s="244"/>
      <c r="FGZ4" s="244"/>
      <c r="FHA4" s="244"/>
      <c r="FHB4" s="244"/>
      <c r="FHC4" s="244"/>
      <c r="FHD4" s="244"/>
      <c r="FHE4" s="244"/>
      <c r="FHF4" s="244"/>
      <c r="FHG4" s="244"/>
      <c r="FHH4" s="244"/>
      <c r="FHI4" s="244"/>
      <c r="FHJ4" s="244"/>
      <c r="FHK4" s="244"/>
      <c r="FHL4" s="244"/>
      <c r="FHM4" s="244"/>
      <c r="FHN4" s="244"/>
      <c r="FHO4" s="244"/>
      <c r="FHP4" s="244"/>
      <c r="FHQ4" s="244"/>
      <c r="FHR4" s="244"/>
      <c r="FHS4" s="244"/>
      <c r="FHT4" s="244"/>
      <c r="FHU4" s="244"/>
      <c r="FHV4" s="244"/>
      <c r="FHW4" s="244"/>
      <c r="FHX4" s="244"/>
      <c r="FHY4" s="244"/>
      <c r="FHZ4" s="244"/>
      <c r="FIA4" s="244"/>
      <c r="FIB4" s="244"/>
      <c r="FIC4" s="244"/>
      <c r="FID4" s="244"/>
      <c r="FIE4" s="244"/>
      <c r="FIF4" s="244"/>
      <c r="FIG4" s="244"/>
      <c r="FIH4" s="244"/>
      <c r="FII4" s="244"/>
      <c r="FIJ4" s="244"/>
      <c r="FIK4" s="244"/>
      <c r="FIL4" s="244"/>
      <c r="FIM4" s="244"/>
      <c r="FIN4" s="244"/>
      <c r="FIO4" s="244"/>
      <c r="FIP4" s="244"/>
      <c r="FIQ4" s="244"/>
      <c r="FIR4" s="244"/>
      <c r="FIS4" s="244"/>
      <c r="FIT4" s="244"/>
      <c r="FIU4" s="244"/>
      <c r="FIV4" s="244"/>
      <c r="FIW4" s="244"/>
      <c r="FIX4" s="244"/>
      <c r="FIY4" s="244"/>
      <c r="FIZ4" s="244"/>
      <c r="FJA4" s="244"/>
      <c r="FJB4" s="244"/>
      <c r="FJC4" s="244"/>
      <c r="FJD4" s="244"/>
      <c r="FJE4" s="244"/>
      <c r="FJF4" s="244"/>
      <c r="FJG4" s="244"/>
      <c r="FJH4" s="244"/>
      <c r="FJI4" s="244"/>
      <c r="FJJ4" s="244"/>
      <c r="FJK4" s="244"/>
      <c r="FJL4" s="244"/>
      <c r="FJM4" s="244"/>
      <c r="FJN4" s="244"/>
      <c r="FJO4" s="244"/>
      <c r="FJP4" s="244"/>
      <c r="FJQ4" s="244"/>
      <c r="FJR4" s="244"/>
      <c r="FJS4" s="244"/>
      <c r="FJT4" s="244"/>
      <c r="FJU4" s="244"/>
      <c r="FJV4" s="244"/>
      <c r="FJW4" s="244"/>
      <c r="FJX4" s="244"/>
      <c r="FJY4" s="244"/>
      <c r="FJZ4" s="244"/>
      <c r="FKA4" s="244"/>
      <c r="FKB4" s="244"/>
      <c r="FKC4" s="244"/>
      <c r="FKD4" s="244"/>
      <c r="FKE4" s="244"/>
      <c r="FKF4" s="244"/>
      <c r="FKG4" s="244"/>
      <c r="FKH4" s="244"/>
      <c r="FKI4" s="244"/>
      <c r="FKJ4" s="244"/>
      <c r="FKK4" s="244"/>
      <c r="FKL4" s="244"/>
      <c r="FKM4" s="244"/>
      <c r="FKN4" s="244"/>
      <c r="FKO4" s="244"/>
      <c r="FKP4" s="244"/>
      <c r="FKQ4" s="244"/>
      <c r="FKR4" s="244"/>
      <c r="FKS4" s="244"/>
      <c r="FKT4" s="244"/>
      <c r="FKU4" s="244"/>
      <c r="FKV4" s="244"/>
      <c r="FKW4" s="244"/>
      <c r="FKX4" s="244"/>
      <c r="FKY4" s="244"/>
      <c r="FKZ4" s="244"/>
      <c r="FLA4" s="244"/>
      <c r="FLB4" s="244"/>
      <c r="FLC4" s="244"/>
      <c r="FLD4" s="244"/>
      <c r="FLE4" s="244"/>
      <c r="FLF4" s="244"/>
      <c r="FLG4" s="244"/>
      <c r="FLH4" s="244"/>
      <c r="FLI4" s="244"/>
      <c r="FLJ4" s="244"/>
      <c r="FLK4" s="244"/>
      <c r="FLL4" s="244"/>
      <c r="FLM4" s="244"/>
      <c r="FLN4" s="244"/>
      <c r="FLO4" s="244"/>
      <c r="FLP4" s="244"/>
      <c r="FLQ4" s="244"/>
      <c r="FLR4" s="244"/>
      <c r="FLS4" s="244"/>
      <c r="FLT4" s="244"/>
      <c r="FLU4" s="244"/>
      <c r="FLV4" s="244"/>
      <c r="FLW4" s="244"/>
      <c r="FLX4" s="244"/>
      <c r="FLY4" s="244"/>
      <c r="FLZ4" s="244"/>
      <c r="FMA4" s="244"/>
      <c r="FMB4" s="244"/>
      <c r="FMC4" s="244"/>
      <c r="FMD4" s="244"/>
      <c r="FME4" s="244"/>
      <c r="FMF4" s="244"/>
      <c r="FMG4" s="244"/>
      <c r="FMH4" s="244"/>
      <c r="FMI4" s="244"/>
      <c r="FMJ4" s="244"/>
      <c r="FMK4" s="244"/>
      <c r="FML4" s="244"/>
      <c r="FMM4" s="244"/>
      <c r="FMN4" s="244"/>
      <c r="FMO4" s="244"/>
      <c r="FMP4" s="244"/>
      <c r="FMQ4" s="244"/>
      <c r="FMR4" s="244"/>
      <c r="FMS4" s="244"/>
      <c r="FMT4" s="244"/>
      <c r="FMU4" s="244"/>
      <c r="FMV4" s="244"/>
      <c r="FMW4" s="244"/>
      <c r="FMX4" s="244"/>
      <c r="FMY4" s="244"/>
      <c r="FMZ4" s="244"/>
      <c r="FNA4" s="244"/>
      <c r="FNB4" s="244"/>
      <c r="FNC4" s="244"/>
      <c r="FND4" s="244"/>
      <c r="FNE4" s="244"/>
      <c r="FNF4" s="244"/>
      <c r="FNG4" s="244"/>
      <c r="FNH4" s="244"/>
      <c r="FNI4" s="244"/>
      <c r="FNJ4" s="244"/>
      <c r="FNK4" s="244"/>
      <c r="FNL4" s="244"/>
      <c r="FNM4" s="244"/>
      <c r="FNN4" s="244"/>
      <c r="FNO4" s="244"/>
      <c r="FNP4" s="244"/>
      <c r="FNQ4" s="244"/>
      <c r="FNR4" s="244"/>
      <c r="FNS4" s="244"/>
      <c r="FNT4" s="244"/>
      <c r="FNU4" s="244"/>
      <c r="FNV4" s="244"/>
      <c r="FNW4" s="244"/>
      <c r="FNX4" s="244"/>
      <c r="FNY4" s="244"/>
      <c r="FNZ4" s="244"/>
      <c r="FOA4" s="244"/>
      <c r="FOB4" s="244"/>
      <c r="FOC4" s="244"/>
      <c r="FOD4" s="244"/>
      <c r="FOE4" s="244"/>
      <c r="FOF4" s="244"/>
      <c r="FOG4" s="244"/>
      <c r="FOH4" s="244"/>
      <c r="FOI4" s="244"/>
      <c r="FOJ4" s="244"/>
      <c r="FOK4" s="244"/>
      <c r="FOL4" s="244"/>
      <c r="FOM4" s="244"/>
      <c r="FON4" s="244"/>
      <c r="FOO4" s="244"/>
      <c r="FOP4" s="244"/>
      <c r="FOQ4" s="244"/>
      <c r="FOR4" s="244"/>
      <c r="FOS4" s="244"/>
      <c r="FOT4" s="244"/>
      <c r="FOU4" s="244"/>
      <c r="FOV4" s="244"/>
      <c r="FOW4" s="244"/>
      <c r="FOX4" s="244"/>
      <c r="FOY4" s="244"/>
      <c r="FOZ4" s="244"/>
      <c r="FPA4" s="244"/>
      <c r="FPB4" s="244"/>
      <c r="FPC4" s="244"/>
      <c r="FPD4" s="244"/>
      <c r="FPE4" s="244"/>
      <c r="FPF4" s="244"/>
      <c r="FPG4" s="244"/>
      <c r="FPH4" s="244"/>
      <c r="FPI4" s="244"/>
      <c r="FPJ4" s="244"/>
      <c r="FPK4" s="244"/>
      <c r="FPL4" s="244"/>
      <c r="FPM4" s="244"/>
      <c r="FPN4" s="244"/>
      <c r="FPO4" s="244"/>
      <c r="FPP4" s="244"/>
      <c r="FPQ4" s="244"/>
      <c r="FPR4" s="244"/>
      <c r="FPS4" s="244"/>
      <c r="FPT4" s="244"/>
      <c r="FPU4" s="244"/>
      <c r="FPV4" s="244"/>
      <c r="FPW4" s="244"/>
      <c r="FPX4" s="244"/>
      <c r="FPY4" s="244"/>
      <c r="FPZ4" s="244"/>
      <c r="FQA4" s="244"/>
      <c r="FQB4" s="244"/>
      <c r="FQC4" s="244"/>
      <c r="FQD4" s="244"/>
      <c r="FQE4" s="244"/>
      <c r="FQF4" s="244"/>
      <c r="FQG4" s="244"/>
      <c r="FQH4" s="244"/>
      <c r="FQI4" s="244"/>
      <c r="FQJ4" s="244"/>
      <c r="FQK4" s="244"/>
      <c r="FQL4" s="244"/>
      <c r="FQM4" s="244"/>
      <c r="FQN4" s="244"/>
      <c r="FQO4" s="244"/>
      <c r="FQP4" s="244"/>
      <c r="FQQ4" s="244"/>
      <c r="FQR4" s="244"/>
      <c r="FQS4" s="244"/>
      <c r="FQT4" s="244"/>
      <c r="FQU4" s="244"/>
      <c r="FQV4" s="244"/>
      <c r="FQW4" s="244"/>
      <c r="FQX4" s="244"/>
      <c r="FQY4" s="244"/>
      <c r="FQZ4" s="244"/>
      <c r="FRA4" s="244"/>
      <c r="FRB4" s="244"/>
      <c r="FRC4" s="244"/>
      <c r="FRD4" s="244"/>
      <c r="FRE4" s="244"/>
      <c r="FRF4" s="244"/>
      <c r="FRG4" s="244"/>
      <c r="FRH4" s="244"/>
      <c r="FRI4" s="244"/>
      <c r="FRJ4" s="244"/>
      <c r="FRK4" s="244"/>
      <c r="FRL4" s="244"/>
      <c r="FRM4" s="244"/>
      <c r="FRN4" s="244"/>
      <c r="FRO4" s="244"/>
      <c r="FRP4" s="244"/>
      <c r="FRQ4" s="244"/>
      <c r="FRR4" s="244"/>
      <c r="FRS4" s="244"/>
      <c r="FRT4" s="244"/>
      <c r="FRU4" s="244"/>
      <c r="FRV4" s="244"/>
      <c r="FRW4" s="244"/>
      <c r="FRX4" s="244"/>
      <c r="FRY4" s="244"/>
      <c r="FRZ4" s="244"/>
      <c r="FSA4" s="244"/>
      <c r="FSB4" s="244"/>
      <c r="FSC4" s="244"/>
      <c r="FSD4" s="244"/>
      <c r="FSE4" s="244"/>
      <c r="FSF4" s="244"/>
      <c r="FSG4" s="244"/>
      <c r="FSH4" s="244"/>
      <c r="FSI4" s="244"/>
      <c r="FSJ4" s="244"/>
      <c r="FSK4" s="244"/>
      <c r="FSL4" s="244"/>
      <c r="FSM4" s="244"/>
      <c r="FSN4" s="244"/>
      <c r="FSO4" s="244"/>
      <c r="FSP4" s="244"/>
      <c r="FSQ4" s="244"/>
      <c r="FSR4" s="244"/>
      <c r="FSS4" s="244"/>
      <c r="FST4" s="244"/>
      <c r="FSU4" s="244"/>
      <c r="FSV4" s="244"/>
      <c r="FSW4" s="244"/>
      <c r="FSX4" s="244"/>
      <c r="FSY4" s="244"/>
      <c r="FSZ4" s="244"/>
      <c r="FTA4" s="244"/>
      <c r="FTB4" s="244"/>
      <c r="FTC4" s="244"/>
      <c r="FTD4" s="244"/>
      <c r="FTE4" s="244"/>
      <c r="FTF4" s="244"/>
      <c r="FTG4" s="244"/>
      <c r="FTH4" s="244"/>
      <c r="FTI4" s="244"/>
      <c r="FTJ4" s="244"/>
      <c r="FTK4" s="244"/>
      <c r="FTL4" s="244"/>
      <c r="FTM4" s="244"/>
      <c r="FTN4" s="244"/>
      <c r="FTO4" s="244"/>
      <c r="FTP4" s="244"/>
      <c r="FTQ4" s="244"/>
      <c r="FTR4" s="244"/>
      <c r="FTS4" s="244"/>
      <c r="FTT4" s="244"/>
      <c r="FTU4" s="244"/>
      <c r="FTV4" s="244"/>
      <c r="FTW4" s="244"/>
      <c r="FTX4" s="244"/>
      <c r="FTY4" s="244"/>
      <c r="FTZ4" s="244"/>
      <c r="FUA4" s="244"/>
      <c r="FUB4" s="244"/>
      <c r="FUC4" s="244"/>
      <c r="FUD4" s="244"/>
      <c r="FUE4" s="244"/>
      <c r="FUF4" s="244"/>
      <c r="FUG4" s="244"/>
      <c r="FUH4" s="244"/>
      <c r="FUI4" s="244"/>
      <c r="FUJ4" s="244"/>
      <c r="FUK4" s="244"/>
      <c r="FUL4" s="244"/>
      <c r="FUM4" s="244"/>
      <c r="FUN4" s="244"/>
      <c r="FUO4" s="244"/>
      <c r="FUP4" s="244"/>
      <c r="FUQ4" s="244"/>
      <c r="FUR4" s="244"/>
      <c r="FUS4" s="244"/>
      <c r="FUT4" s="244"/>
      <c r="FUU4" s="244"/>
      <c r="FUV4" s="244"/>
      <c r="FUW4" s="244"/>
      <c r="FUX4" s="244"/>
      <c r="FUY4" s="244"/>
      <c r="FUZ4" s="244"/>
      <c r="FVA4" s="244"/>
      <c r="FVB4" s="244"/>
      <c r="FVC4" s="244"/>
      <c r="FVD4" s="244"/>
      <c r="FVE4" s="244"/>
      <c r="FVF4" s="244"/>
      <c r="FVG4" s="244"/>
      <c r="FVH4" s="244"/>
      <c r="FVI4" s="244"/>
      <c r="FVJ4" s="244"/>
      <c r="FVK4" s="244"/>
      <c r="FVL4" s="244"/>
      <c r="FVM4" s="244"/>
      <c r="FVN4" s="244"/>
      <c r="FVO4" s="244"/>
      <c r="FVP4" s="244"/>
      <c r="FVQ4" s="244"/>
      <c r="FVR4" s="244"/>
      <c r="FVS4" s="244"/>
      <c r="FVT4" s="244"/>
      <c r="FVU4" s="244"/>
      <c r="FVV4" s="244"/>
      <c r="FVW4" s="244"/>
      <c r="FVX4" s="244"/>
      <c r="FVY4" s="244"/>
      <c r="FVZ4" s="244"/>
      <c r="FWA4" s="244"/>
      <c r="FWB4" s="244"/>
      <c r="FWC4" s="244"/>
      <c r="FWD4" s="244"/>
      <c r="FWE4" s="244"/>
      <c r="FWF4" s="244"/>
      <c r="FWG4" s="244"/>
      <c r="FWH4" s="244"/>
      <c r="FWI4" s="244"/>
      <c r="FWJ4" s="244"/>
      <c r="FWK4" s="244"/>
      <c r="FWL4" s="244"/>
      <c r="FWM4" s="244"/>
      <c r="FWN4" s="244"/>
      <c r="FWO4" s="244"/>
      <c r="FWP4" s="244"/>
      <c r="FWQ4" s="244"/>
      <c r="FWR4" s="244"/>
      <c r="FWS4" s="244"/>
      <c r="FWT4" s="244"/>
      <c r="FWU4" s="244"/>
      <c r="FWV4" s="244"/>
      <c r="FWW4" s="244"/>
      <c r="FWX4" s="244"/>
      <c r="FWY4" s="244"/>
      <c r="FWZ4" s="244"/>
      <c r="FXA4" s="244"/>
      <c r="FXB4" s="244"/>
      <c r="FXC4" s="244"/>
      <c r="FXD4" s="244"/>
      <c r="FXE4" s="244"/>
      <c r="FXF4" s="244"/>
      <c r="FXG4" s="244"/>
      <c r="FXH4" s="244"/>
      <c r="FXI4" s="244"/>
      <c r="FXJ4" s="244"/>
      <c r="FXK4" s="244"/>
      <c r="FXL4" s="244"/>
      <c r="FXM4" s="244"/>
      <c r="FXN4" s="244"/>
      <c r="FXO4" s="244"/>
      <c r="FXP4" s="244"/>
      <c r="FXQ4" s="244"/>
      <c r="FXR4" s="244"/>
      <c r="FXS4" s="244"/>
      <c r="FXT4" s="244"/>
      <c r="FXU4" s="244"/>
      <c r="FXV4" s="244"/>
      <c r="FXW4" s="244"/>
      <c r="FXX4" s="244"/>
      <c r="FXY4" s="244"/>
      <c r="FXZ4" s="244"/>
      <c r="FYA4" s="244"/>
      <c r="FYB4" s="244"/>
      <c r="FYC4" s="244"/>
      <c r="FYD4" s="244"/>
      <c r="FYE4" s="244"/>
      <c r="FYF4" s="244"/>
      <c r="FYG4" s="244"/>
      <c r="FYH4" s="244"/>
      <c r="FYI4" s="244"/>
      <c r="FYJ4" s="244"/>
      <c r="FYK4" s="244"/>
      <c r="FYL4" s="244"/>
      <c r="FYM4" s="244"/>
      <c r="FYN4" s="244"/>
      <c r="FYO4" s="244"/>
      <c r="FYP4" s="244"/>
      <c r="FYQ4" s="244"/>
      <c r="FYR4" s="244"/>
      <c r="FYS4" s="244"/>
      <c r="FYT4" s="244"/>
      <c r="FYU4" s="244"/>
      <c r="FYV4" s="244"/>
      <c r="FYW4" s="244"/>
      <c r="FYX4" s="244"/>
      <c r="FYY4" s="244"/>
      <c r="FYZ4" s="244"/>
      <c r="FZA4" s="244"/>
      <c r="FZB4" s="244"/>
      <c r="FZC4" s="244"/>
      <c r="FZD4" s="244"/>
      <c r="FZE4" s="244"/>
      <c r="FZF4" s="244"/>
      <c r="FZG4" s="244"/>
      <c r="FZH4" s="244"/>
      <c r="FZI4" s="244"/>
      <c r="FZJ4" s="244"/>
      <c r="FZK4" s="244"/>
      <c r="FZL4" s="244"/>
      <c r="FZM4" s="244"/>
      <c r="FZN4" s="244"/>
      <c r="FZO4" s="244"/>
      <c r="FZP4" s="244"/>
      <c r="FZQ4" s="244"/>
      <c r="FZR4" s="244"/>
      <c r="FZS4" s="244"/>
      <c r="FZT4" s="244"/>
      <c r="FZU4" s="244"/>
      <c r="FZV4" s="244"/>
      <c r="FZW4" s="244"/>
      <c r="FZX4" s="244"/>
      <c r="FZY4" s="244"/>
      <c r="FZZ4" s="244"/>
      <c r="GAA4" s="244"/>
      <c r="GAB4" s="244"/>
      <c r="GAC4" s="244"/>
      <c r="GAD4" s="244"/>
      <c r="GAE4" s="244"/>
      <c r="GAF4" s="244"/>
      <c r="GAG4" s="244"/>
      <c r="GAH4" s="244"/>
      <c r="GAI4" s="244"/>
      <c r="GAJ4" s="244"/>
      <c r="GAK4" s="244"/>
      <c r="GAL4" s="244"/>
      <c r="GAM4" s="244"/>
      <c r="GAN4" s="244"/>
      <c r="GAO4" s="244"/>
      <c r="GAP4" s="244"/>
      <c r="GAQ4" s="244"/>
      <c r="GAR4" s="244"/>
      <c r="GAS4" s="244"/>
      <c r="GAT4" s="244"/>
      <c r="GAU4" s="244"/>
      <c r="GAV4" s="244"/>
      <c r="GAW4" s="244"/>
      <c r="GAX4" s="244"/>
      <c r="GAY4" s="244"/>
      <c r="GAZ4" s="244"/>
      <c r="GBA4" s="244"/>
      <c r="GBB4" s="244"/>
      <c r="GBC4" s="244"/>
      <c r="GBD4" s="244"/>
      <c r="GBE4" s="244"/>
      <c r="GBF4" s="244"/>
      <c r="GBG4" s="244"/>
      <c r="GBH4" s="244"/>
      <c r="GBI4" s="244"/>
      <c r="GBJ4" s="244"/>
      <c r="GBK4" s="244"/>
      <c r="GBL4" s="244"/>
      <c r="GBM4" s="244"/>
      <c r="GBN4" s="244"/>
      <c r="GBO4" s="244"/>
      <c r="GBP4" s="244"/>
      <c r="GBQ4" s="244"/>
      <c r="GBR4" s="244"/>
      <c r="GBS4" s="244"/>
      <c r="GBT4" s="244"/>
      <c r="GBU4" s="244"/>
      <c r="GBV4" s="244"/>
      <c r="GBW4" s="244"/>
      <c r="GBX4" s="244"/>
      <c r="GBY4" s="244"/>
      <c r="GBZ4" s="244"/>
      <c r="GCA4" s="244"/>
      <c r="GCB4" s="244"/>
      <c r="GCC4" s="244"/>
      <c r="GCD4" s="244"/>
      <c r="GCE4" s="244"/>
      <c r="GCF4" s="244"/>
      <c r="GCG4" s="244"/>
      <c r="GCH4" s="244"/>
      <c r="GCI4" s="244"/>
      <c r="GCJ4" s="244"/>
      <c r="GCK4" s="244"/>
      <c r="GCL4" s="244"/>
      <c r="GCM4" s="244"/>
      <c r="GCN4" s="244"/>
      <c r="GCO4" s="244"/>
      <c r="GCP4" s="244"/>
      <c r="GCQ4" s="244"/>
      <c r="GCR4" s="244"/>
      <c r="GCS4" s="244"/>
      <c r="GCT4" s="244"/>
      <c r="GCU4" s="244"/>
      <c r="GCV4" s="244"/>
      <c r="GCW4" s="244"/>
      <c r="GCX4" s="244"/>
      <c r="GCY4" s="244"/>
      <c r="GCZ4" s="244"/>
      <c r="GDA4" s="244"/>
      <c r="GDB4" s="244"/>
      <c r="GDC4" s="244"/>
      <c r="GDD4" s="244"/>
      <c r="GDE4" s="244"/>
      <c r="GDF4" s="244"/>
      <c r="GDG4" s="244"/>
      <c r="GDH4" s="244"/>
      <c r="GDI4" s="244"/>
      <c r="GDJ4" s="244"/>
      <c r="GDK4" s="244"/>
      <c r="GDL4" s="244"/>
      <c r="GDM4" s="244"/>
      <c r="GDN4" s="244"/>
      <c r="GDO4" s="244"/>
      <c r="GDP4" s="244"/>
      <c r="GDQ4" s="244"/>
      <c r="GDR4" s="244"/>
      <c r="GDS4" s="244"/>
      <c r="GDT4" s="244"/>
      <c r="GDU4" s="244"/>
      <c r="GDV4" s="244"/>
      <c r="GDW4" s="244"/>
      <c r="GDX4" s="244"/>
      <c r="GDY4" s="244"/>
      <c r="GDZ4" s="244"/>
      <c r="GEA4" s="244"/>
      <c r="GEB4" s="244"/>
      <c r="GEC4" s="244"/>
      <c r="GED4" s="244"/>
      <c r="GEE4" s="244"/>
      <c r="GEF4" s="244"/>
      <c r="GEG4" s="244"/>
      <c r="GEH4" s="244"/>
      <c r="GEI4" s="244"/>
      <c r="GEJ4" s="244"/>
      <c r="GEK4" s="244"/>
      <c r="GEL4" s="244"/>
      <c r="GEM4" s="244"/>
      <c r="GEN4" s="244"/>
      <c r="GEO4" s="244"/>
      <c r="GEP4" s="244"/>
      <c r="GEQ4" s="244"/>
      <c r="GER4" s="244"/>
      <c r="GES4" s="244"/>
      <c r="GET4" s="244"/>
      <c r="GEU4" s="244"/>
      <c r="GEV4" s="244"/>
      <c r="GEW4" s="244"/>
      <c r="GEX4" s="244"/>
      <c r="GEY4" s="244"/>
      <c r="GEZ4" s="244"/>
      <c r="GFA4" s="244"/>
      <c r="GFB4" s="244"/>
      <c r="GFC4" s="244"/>
      <c r="GFD4" s="244"/>
      <c r="GFE4" s="244"/>
      <c r="GFF4" s="244"/>
      <c r="GFG4" s="244"/>
      <c r="GFH4" s="244"/>
      <c r="GFI4" s="244"/>
      <c r="GFJ4" s="244"/>
      <c r="GFK4" s="244"/>
      <c r="GFL4" s="244"/>
      <c r="GFM4" s="244"/>
      <c r="GFN4" s="244"/>
      <c r="GFO4" s="244"/>
      <c r="GFP4" s="244"/>
      <c r="GFQ4" s="244"/>
      <c r="GFR4" s="244"/>
      <c r="GFS4" s="244"/>
      <c r="GFT4" s="244"/>
      <c r="GFU4" s="244"/>
      <c r="GFV4" s="244"/>
      <c r="GFW4" s="244"/>
      <c r="GFX4" s="244"/>
      <c r="GFY4" s="244"/>
      <c r="GFZ4" s="244"/>
      <c r="GGA4" s="244"/>
      <c r="GGB4" s="244"/>
      <c r="GGC4" s="244"/>
      <c r="GGD4" s="244"/>
      <c r="GGE4" s="244"/>
      <c r="GGF4" s="244"/>
      <c r="GGG4" s="244"/>
      <c r="GGH4" s="244"/>
      <c r="GGI4" s="244"/>
      <c r="GGJ4" s="244"/>
      <c r="GGK4" s="244"/>
      <c r="GGL4" s="244"/>
      <c r="GGM4" s="244"/>
      <c r="GGN4" s="244"/>
      <c r="GGO4" s="244"/>
      <c r="GGP4" s="244"/>
      <c r="GGQ4" s="244"/>
      <c r="GGR4" s="244"/>
      <c r="GGS4" s="244"/>
      <c r="GGT4" s="244"/>
      <c r="GGU4" s="244"/>
      <c r="GGV4" s="244"/>
      <c r="GGW4" s="244"/>
      <c r="GGX4" s="244"/>
      <c r="GGY4" s="244"/>
      <c r="GGZ4" s="244"/>
      <c r="GHA4" s="244"/>
      <c r="GHB4" s="244"/>
      <c r="GHC4" s="244"/>
      <c r="GHD4" s="244"/>
      <c r="GHE4" s="244"/>
      <c r="GHF4" s="244"/>
      <c r="GHG4" s="244"/>
      <c r="GHH4" s="244"/>
      <c r="GHI4" s="244"/>
      <c r="GHJ4" s="244"/>
      <c r="GHK4" s="244"/>
      <c r="GHL4" s="244"/>
      <c r="GHM4" s="244"/>
      <c r="GHN4" s="244"/>
      <c r="GHO4" s="244"/>
      <c r="GHP4" s="244"/>
      <c r="GHQ4" s="244"/>
      <c r="GHR4" s="244"/>
      <c r="GHS4" s="244"/>
      <c r="GHT4" s="244"/>
      <c r="GHU4" s="244"/>
      <c r="GHV4" s="244"/>
      <c r="GHW4" s="244"/>
      <c r="GHX4" s="244"/>
      <c r="GHY4" s="244"/>
      <c r="GHZ4" s="244"/>
      <c r="GIA4" s="244"/>
      <c r="GIB4" s="244"/>
      <c r="GIC4" s="244"/>
      <c r="GID4" s="244"/>
      <c r="GIE4" s="244"/>
      <c r="GIF4" s="244"/>
      <c r="GIG4" s="244"/>
      <c r="GIH4" s="244"/>
      <c r="GII4" s="244"/>
      <c r="GIJ4" s="244"/>
      <c r="GIK4" s="244"/>
      <c r="GIL4" s="244"/>
      <c r="GIM4" s="244"/>
      <c r="GIN4" s="244"/>
      <c r="GIO4" s="244"/>
      <c r="GIP4" s="244"/>
      <c r="GIQ4" s="244"/>
      <c r="GIR4" s="244"/>
      <c r="GIS4" s="244"/>
      <c r="GIT4" s="244"/>
      <c r="GIU4" s="244"/>
      <c r="GIV4" s="244"/>
      <c r="GIW4" s="244"/>
      <c r="GIX4" s="244"/>
      <c r="GIY4" s="244"/>
      <c r="GIZ4" s="244"/>
      <c r="GJA4" s="244"/>
      <c r="GJB4" s="244"/>
      <c r="GJC4" s="244"/>
      <c r="GJD4" s="244"/>
      <c r="GJE4" s="244"/>
      <c r="GJF4" s="244"/>
      <c r="GJG4" s="244"/>
      <c r="GJH4" s="244"/>
      <c r="GJI4" s="244"/>
      <c r="GJJ4" s="244"/>
      <c r="GJK4" s="244"/>
      <c r="GJL4" s="244"/>
      <c r="GJM4" s="244"/>
      <c r="GJN4" s="244"/>
      <c r="GJO4" s="244"/>
      <c r="GJP4" s="244"/>
      <c r="GJQ4" s="244"/>
      <c r="GJR4" s="244"/>
      <c r="GJS4" s="244"/>
      <c r="GJT4" s="244"/>
      <c r="GJU4" s="244"/>
      <c r="GJV4" s="244"/>
      <c r="GJW4" s="244"/>
      <c r="GJX4" s="244"/>
      <c r="GJY4" s="244"/>
      <c r="GJZ4" s="244"/>
      <c r="GKA4" s="244"/>
      <c r="GKB4" s="244"/>
      <c r="GKC4" s="244"/>
      <c r="GKD4" s="244"/>
      <c r="GKE4" s="244"/>
      <c r="GKF4" s="244"/>
      <c r="GKG4" s="244"/>
      <c r="GKH4" s="244"/>
      <c r="GKI4" s="244"/>
      <c r="GKJ4" s="244"/>
      <c r="GKK4" s="244"/>
      <c r="GKL4" s="244"/>
      <c r="GKM4" s="244"/>
      <c r="GKN4" s="244"/>
      <c r="GKO4" s="244"/>
      <c r="GKP4" s="244"/>
      <c r="GKQ4" s="244"/>
      <c r="GKR4" s="244"/>
      <c r="GKS4" s="244"/>
      <c r="GKT4" s="244"/>
      <c r="GKU4" s="244"/>
      <c r="GKV4" s="244"/>
      <c r="GKW4" s="244"/>
      <c r="GKX4" s="244"/>
      <c r="GKY4" s="244"/>
      <c r="GKZ4" s="244"/>
      <c r="GLA4" s="244"/>
      <c r="GLB4" s="244"/>
      <c r="GLC4" s="244"/>
      <c r="GLD4" s="244"/>
      <c r="GLE4" s="244"/>
      <c r="GLF4" s="244"/>
      <c r="GLG4" s="244"/>
      <c r="GLH4" s="244"/>
      <c r="GLI4" s="244"/>
      <c r="GLJ4" s="244"/>
      <c r="GLK4" s="244"/>
      <c r="GLL4" s="244"/>
      <c r="GLM4" s="244"/>
      <c r="GLN4" s="244"/>
      <c r="GLO4" s="244"/>
      <c r="GLP4" s="244"/>
      <c r="GLQ4" s="244"/>
      <c r="GLR4" s="244"/>
      <c r="GLS4" s="244"/>
      <c r="GLT4" s="244"/>
      <c r="GLU4" s="244"/>
      <c r="GLV4" s="244"/>
      <c r="GLW4" s="244"/>
      <c r="GLX4" s="244"/>
      <c r="GLY4" s="244"/>
      <c r="GLZ4" s="244"/>
      <c r="GMA4" s="244"/>
      <c r="GMB4" s="244"/>
      <c r="GMC4" s="244"/>
      <c r="GMD4" s="244"/>
      <c r="GME4" s="244"/>
      <c r="GMF4" s="244"/>
      <c r="GMG4" s="244"/>
      <c r="GMH4" s="244"/>
      <c r="GMI4" s="244"/>
      <c r="GMJ4" s="244"/>
      <c r="GMK4" s="244"/>
      <c r="GML4" s="244"/>
      <c r="GMM4" s="244"/>
      <c r="GMN4" s="244"/>
      <c r="GMO4" s="244"/>
      <c r="GMP4" s="244"/>
      <c r="GMQ4" s="244"/>
      <c r="GMR4" s="244"/>
      <c r="GMS4" s="244"/>
      <c r="GMT4" s="244"/>
      <c r="GMU4" s="244"/>
      <c r="GMV4" s="244"/>
      <c r="GMW4" s="244"/>
      <c r="GMX4" s="244"/>
      <c r="GMY4" s="244"/>
      <c r="GMZ4" s="244"/>
      <c r="GNA4" s="244"/>
      <c r="GNB4" s="244"/>
      <c r="GNC4" s="244"/>
      <c r="GND4" s="244"/>
      <c r="GNE4" s="244"/>
      <c r="GNF4" s="244"/>
      <c r="GNG4" s="244"/>
      <c r="GNH4" s="244"/>
      <c r="GNI4" s="244"/>
      <c r="GNJ4" s="244"/>
      <c r="GNK4" s="244"/>
      <c r="GNL4" s="244"/>
      <c r="GNM4" s="244"/>
      <c r="GNN4" s="244"/>
      <c r="GNO4" s="244"/>
      <c r="GNP4" s="244"/>
      <c r="GNQ4" s="244"/>
      <c r="GNR4" s="244"/>
      <c r="GNS4" s="244"/>
      <c r="GNT4" s="244"/>
      <c r="GNU4" s="244"/>
      <c r="GNV4" s="244"/>
      <c r="GNW4" s="244"/>
      <c r="GNX4" s="244"/>
      <c r="GNY4" s="244"/>
      <c r="GNZ4" s="244"/>
      <c r="GOA4" s="244"/>
      <c r="GOB4" s="244"/>
      <c r="GOC4" s="244"/>
      <c r="GOD4" s="244"/>
      <c r="GOE4" s="244"/>
      <c r="GOF4" s="244"/>
      <c r="GOG4" s="244"/>
      <c r="GOH4" s="244"/>
      <c r="GOI4" s="244"/>
      <c r="GOJ4" s="244"/>
      <c r="GOK4" s="244"/>
      <c r="GOL4" s="244"/>
      <c r="GOM4" s="244"/>
      <c r="GON4" s="244"/>
      <c r="GOO4" s="244"/>
      <c r="GOP4" s="244"/>
      <c r="GOQ4" s="244"/>
      <c r="GOR4" s="244"/>
      <c r="GOS4" s="244"/>
      <c r="GOT4" s="244"/>
      <c r="GOU4" s="244"/>
      <c r="GOV4" s="244"/>
      <c r="GOW4" s="244"/>
      <c r="GOX4" s="244"/>
      <c r="GOY4" s="244"/>
      <c r="GOZ4" s="244"/>
      <c r="GPA4" s="244"/>
      <c r="GPB4" s="244"/>
      <c r="GPC4" s="244"/>
      <c r="GPD4" s="244"/>
      <c r="GPE4" s="244"/>
      <c r="GPF4" s="244"/>
      <c r="GPG4" s="244"/>
      <c r="GPH4" s="244"/>
      <c r="GPI4" s="244"/>
      <c r="GPJ4" s="244"/>
      <c r="GPK4" s="244"/>
      <c r="GPL4" s="244"/>
      <c r="GPM4" s="244"/>
      <c r="GPN4" s="244"/>
      <c r="GPO4" s="244"/>
      <c r="GPP4" s="244"/>
      <c r="GPQ4" s="244"/>
      <c r="GPR4" s="244"/>
      <c r="GPS4" s="244"/>
      <c r="GPT4" s="244"/>
      <c r="GPU4" s="244"/>
      <c r="GPV4" s="244"/>
      <c r="GPW4" s="244"/>
      <c r="GPX4" s="244"/>
      <c r="GPY4" s="244"/>
      <c r="GPZ4" s="244"/>
      <c r="GQA4" s="244"/>
      <c r="GQB4" s="244"/>
      <c r="GQC4" s="244"/>
      <c r="GQD4" s="244"/>
      <c r="GQE4" s="244"/>
      <c r="GQF4" s="244"/>
      <c r="GQG4" s="244"/>
      <c r="GQH4" s="244"/>
      <c r="GQI4" s="244"/>
      <c r="GQJ4" s="244"/>
      <c r="GQK4" s="244"/>
      <c r="GQL4" s="244"/>
      <c r="GQM4" s="244"/>
      <c r="GQN4" s="244"/>
      <c r="GQO4" s="244"/>
      <c r="GQP4" s="244"/>
      <c r="GQQ4" s="244"/>
      <c r="GQR4" s="244"/>
      <c r="GQS4" s="244"/>
      <c r="GQT4" s="244"/>
      <c r="GQU4" s="244"/>
      <c r="GQV4" s="244"/>
      <c r="GQW4" s="244"/>
      <c r="GQX4" s="244"/>
      <c r="GQY4" s="244"/>
      <c r="GQZ4" s="244"/>
      <c r="GRA4" s="244"/>
      <c r="GRB4" s="244"/>
      <c r="GRC4" s="244"/>
      <c r="GRD4" s="244"/>
      <c r="GRE4" s="244"/>
      <c r="GRF4" s="244"/>
      <c r="GRG4" s="244"/>
      <c r="GRH4" s="244"/>
      <c r="GRI4" s="244"/>
      <c r="GRJ4" s="244"/>
      <c r="GRK4" s="244"/>
      <c r="GRL4" s="244"/>
      <c r="GRM4" s="244"/>
      <c r="GRN4" s="244"/>
      <c r="GRO4" s="244"/>
      <c r="GRP4" s="244"/>
      <c r="GRQ4" s="244"/>
      <c r="GRR4" s="244"/>
      <c r="GRS4" s="244"/>
      <c r="GRT4" s="244"/>
      <c r="GRU4" s="244"/>
      <c r="GRV4" s="244"/>
      <c r="GRW4" s="244"/>
      <c r="GRX4" s="244"/>
      <c r="GRY4" s="244"/>
      <c r="GRZ4" s="244"/>
      <c r="GSA4" s="244"/>
      <c r="GSB4" s="244"/>
      <c r="GSC4" s="244"/>
      <c r="GSD4" s="244"/>
      <c r="GSE4" s="244"/>
      <c r="GSF4" s="244"/>
      <c r="GSG4" s="244"/>
      <c r="GSH4" s="244"/>
      <c r="GSI4" s="244"/>
      <c r="GSJ4" s="244"/>
      <c r="GSK4" s="244"/>
      <c r="GSL4" s="244"/>
      <c r="GSM4" s="244"/>
      <c r="GSN4" s="244"/>
      <c r="GSO4" s="244"/>
      <c r="GSP4" s="244"/>
      <c r="GSQ4" s="244"/>
      <c r="GSR4" s="244"/>
      <c r="GSS4" s="244"/>
      <c r="GST4" s="244"/>
      <c r="GSU4" s="244"/>
      <c r="GSV4" s="244"/>
      <c r="GSW4" s="244"/>
      <c r="GSX4" s="244"/>
      <c r="GSY4" s="244"/>
      <c r="GSZ4" s="244"/>
      <c r="GTA4" s="244"/>
      <c r="GTB4" s="244"/>
      <c r="GTC4" s="244"/>
      <c r="GTD4" s="244"/>
      <c r="GTE4" s="244"/>
      <c r="GTF4" s="244"/>
      <c r="GTG4" s="244"/>
      <c r="GTH4" s="244"/>
      <c r="GTI4" s="244"/>
      <c r="GTJ4" s="244"/>
      <c r="GTK4" s="244"/>
      <c r="GTL4" s="244"/>
      <c r="GTM4" s="244"/>
      <c r="GTN4" s="244"/>
      <c r="GTO4" s="244"/>
      <c r="GTP4" s="244"/>
      <c r="GTQ4" s="244"/>
      <c r="GTR4" s="244"/>
      <c r="GTS4" s="244"/>
      <c r="GTT4" s="244"/>
      <c r="GTU4" s="244"/>
      <c r="GTV4" s="244"/>
      <c r="GTW4" s="244"/>
      <c r="GTX4" s="244"/>
      <c r="GTY4" s="244"/>
      <c r="GTZ4" s="244"/>
      <c r="GUA4" s="244"/>
      <c r="GUB4" s="244"/>
      <c r="GUC4" s="244"/>
      <c r="GUD4" s="244"/>
      <c r="GUE4" s="244"/>
      <c r="GUF4" s="244"/>
      <c r="GUG4" s="244"/>
      <c r="GUH4" s="244"/>
      <c r="GUI4" s="244"/>
      <c r="GUJ4" s="244"/>
      <c r="GUK4" s="244"/>
      <c r="GUL4" s="244"/>
      <c r="GUM4" s="244"/>
      <c r="GUN4" s="244"/>
      <c r="GUO4" s="244"/>
      <c r="GUP4" s="244"/>
      <c r="GUQ4" s="244"/>
      <c r="GUR4" s="244"/>
      <c r="GUS4" s="244"/>
      <c r="GUT4" s="244"/>
      <c r="GUU4" s="244"/>
      <c r="GUV4" s="244"/>
      <c r="GUW4" s="244"/>
      <c r="GUX4" s="244"/>
      <c r="GUY4" s="244"/>
      <c r="GUZ4" s="244"/>
      <c r="GVA4" s="244"/>
      <c r="GVB4" s="244"/>
      <c r="GVC4" s="244"/>
      <c r="GVD4" s="244"/>
      <c r="GVE4" s="244"/>
      <c r="GVF4" s="244"/>
      <c r="GVG4" s="244"/>
      <c r="GVH4" s="244"/>
      <c r="GVI4" s="244"/>
      <c r="GVJ4" s="244"/>
      <c r="GVK4" s="244"/>
      <c r="GVL4" s="244"/>
      <c r="GVM4" s="244"/>
      <c r="GVN4" s="244"/>
      <c r="GVO4" s="244"/>
      <c r="GVP4" s="244"/>
      <c r="GVQ4" s="244"/>
      <c r="GVR4" s="244"/>
      <c r="GVS4" s="244"/>
      <c r="GVT4" s="244"/>
      <c r="GVU4" s="244"/>
      <c r="GVV4" s="244"/>
      <c r="GVW4" s="244"/>
      <c r="GVX4" s="244"/>
      <c r="GVY4" s="244"/>
      <c r="GVZ4" s="244"/>
      <c r="GWA4" s="244"/>
      <c r="GWB4" s="244"/>
      <c r="GWC4" s="244"/>
      <c r="GWD4" s="244"/>
      <c r="GWE4" s="244"/>
      <c r="GWF4" s="244"/>
      <c r="GWG4" s="244"/>
      <c r="GWH4" s="244"/>
      <c r="GWI4" s="244"/>
      <c r="GWJ4" s="244"/>
      <c r="GWK4" s="244"/>
      <c r="GWL4" s="244"/>
      <c r="GWM4" s="244"/>
      <c r="GWN4" s="244"/>
      <c r="GWO4" s="244"/>
      <c r="GWP4" s="244"/>
      <c r="GWQ4" s="244"/>
      <c r="GWR4" s="244"/>
      <c r="GWS4" s="244"/>
      <c r="GWT4" s="244"/>
      <c r="GWU4" s="244"/>
      <c r="GWV4" s="244"/>
      <c r="GWW4" s="244"/>
      <c r="GWX4" s="244"/>
      <c r="GWY4" s="244"/>
      <c r="GWZ4" s="244"/>
      <c r="GXA4" s="244"/>
      <c r="GXB4" s="244"/>
      <c r="GXC4" s="244"/>
      <c r="GXD4" s="244"/>
      <c r="GXE4" s="244"/>
      <c r="GXF4" s="244"/>
      <c r="GXG4" s="244"/>
      <c r="GXH4" s="244"/>
      <c r="GXI4" s="244"/>
      <c r="GXJ4" s="244"/>
      <c r="GXK4" s="244"/>
      <c r="GXL4" s="244"/>
      <c r="GXM4" s="244"/>
      <c r="GXN4" s="244"/>
      <c r="GXO4" s="244"/>
      <c r="GXP4" s="244"/>
      <c r="GXQ4" s="244"/>
      <c r="GXR4" s="244"/>
      <c r="GXS4" s="244"/>
      <c r="GXT4" s="244"/>
      <c r="GXU4" s="244"/>
      <c r="GXV4" s="244"/>
      <c r="GXW4" s="244"/>
      <c r="GXX4" s="244"/>
      <c r="GXY4" s="244"/>
      <c r="GXZ4" s="244"/>
      <c r="GYA4" s="244"/>
      <c r="GYB4" s="244"/>
      <c r="GYC4" s="244"/>
      <c r="GYD4" s="244"/>
      <c r="GYE4" s="244"/>
      <c r="GYF4" s="244"/>
      <c r="GYG4" s="244"/>
      <c r="GYH4" s="244"/>
      <c r="GYI4" s="244"/>
      <c r="GYJ4" s="244"/>
      <c r="GYK4" s="244"/>
      <c r="GYL4" s="244"/>
      <c r="GYM4" s="244"/>
      <c r="GYN4" s="244"/>
      <c r="GYO4" s="244"/>
      <c r="GYP4" s="244"/>
      <c r="GYQ4" s="244"/>
      <c r="GYR4" s="244"/>
      <c r="GYS4" s="244"/>
      <c r="GYT4" s="244"/>
      <c r="GYU4" s="244"/>
      <c r="GYV4" s="244"/>
      <c r="GYW4" s="244"/>
      <c r="GYX4" s="244"/>
      <c r="GYY4" s="244"/>
      <c r="GYZ4" s="244"/>
      <c r="GZA4" s="244"/>
      <c r="GZB4" s="244"/>
      <c r="GZC4" s="244"/>
      <c r="GZD4" s="244"/>
      <c r="GZE4" s="244"/>
      <c r="GZF4" s="244"/>
      <c r="GZG4" s="244"/>
      <c r="GZH4" s="244"/>
      <c r="GZI4" s="244"/>
      <c r="GZJ4" s="244"/>
      <c r="GZK4" s="244"/>
      <c r="GZL4" s="244"/>
      <c r="GZM4" s="244"/>
      <c r="GZN4" s="244"/>
      <c r="GZO4" s="244"/>
      <c r="GZP4" s="244"/>
      <c r="GZQ4" s="244"/>
      <c r="GZR4" s="244"/>
      <c r="GZS4" s="244"/>
      <c r="GZT4" s="244"/>
      <c r="GZU4" s="244"/>
      <c r="GZV4" s="244"/>
      <c r="GZW4" s="244"/>
      <c r="GZX4" s="244"/>
      <c r="GZY4" s="244"/>
      <c r="GZZ4" s="244"/>
      <c r="HAA4" s="244"/>
      <c r="HAB4" s="244"/>
      <c r="HAC4" s="244"/>
      <c r="HAD4" s="244"/>
      <c r="HAE4" s="244"/>
      <c r="HAF4" s="244"/>
      <c r="HAG4" s="244"/>
      <c r="HAH4" s="244"/>
      <c r="HAI4" s="244"/>
      <c r="HAJ4" s="244"/>
      <c r="HAK4" s="244"/>
      <c r="HAL4" s="244"/>
      <c r="HAM4" s="244"/>
      <c r="HAN4" s="244"/>
      <c r="HAO4" s="244"/>
      <c r="HAP4" s="244"/>
      <c r="HAQ4" s="244"/>
      <c r="HAR4" s="244"/>
      <c r="HAS4" s="244"/>
      <c r="HAT4" s="244"/>
      <c r="HAU4" s="244"/>
      <c r="HAV4" s="244"/>
      <c r="HAW4" s="244"/>
      <c r="HAX4" s="244"/>
      <c r="HAY4" s="244"/>
      <c r="HAZ4" s="244"/>
      <c r="HBA4" s="244"/>
      <c r="HBB4" s="244"/>
      <c r="HBC4" s="244"/>
      <c r="HBD4" s="244"/>
      <c r="HBE4" s="244"/>
      <c r="HBF4" s="244"/>
      <c r="HBG4" s="244"/>
      <c r="HBH4" s="244"/>
      <c r="HBI4" s="244"/>
      <c r="HBJ4" s="244"/>
      <c r="HBK4" s="244"/>
      <c r="HBL4" s="244"/>
      <c r="HBM4" s="244"/>
      <c r="HBN4" s="244"/>
      <c r="HBO4" s="244"/>
      <c r="HBP4" s="244"/>
      <c r="HBQ4" s="244"/>
      <c r="HBR4" s="244"/>
      <c r="HBS4" s="244"/>
      <c r="HBT4" s="244"/>
      <c r="HBU4" s="244"/>
      <c r="HBV4" s="244"/>
      <c r="HBW4" s="244"/>
      <c r="HBX4" s="244"/>
      <c r="HBY4" s="244"/>
      <c r="HBZ4" s="244"/>
      <c r="HCA4" s="244"/>
      <c r="HCB4" s="244"/>
      <c r="HCC4" s="244"/>
      <c r="HCD4" s="244"/>
      <c r="HCE4" s="244"/>
      <c r="HCF4" s="244"/>
      <c r="HCG4" s="244"/>
      <c r="HCH4" s="244"/>
      <c r="HCI4" s="244"/>
      <c r="HCJ4" s="244"/>
      <c r="HCK4" s="244"/>
      <c r="HCL4" s="244"/>
      <c r="HCM4" s="244"/>
      <c r="HCN4" s="244"/>
      <c r="HCO4" s="244"/>
      <c r="HCP4" s="244"/>
      <c r="HCQ4" s="244"/>
      <c r="HCR4" s="244"/>
      <c r="HCS4" s="244"/>
      <c r="HCT4" s="244"/>
      <c r="HCU4" s="244"/>
      <c r="HCV4" s="244"/>
      <c r="HCW4" s="244"/>
      <c r="HCX4" s="244"/>
      <c r="HCY4" s="244"/>
      <c r="HCZ4" s="244"/>
      <c r="HDA4" s="244"/>
      <c r="HDB4" s="244"/>
      <c r="HDC4" s="244"/>
      <c r="HDD4" s="244"/>
      <c r="HDE4" s="244"/>
      <c r="HDF4" s="244"/>
      <c r="HDG4" s="244"/>
      <c r="HDH4" s="244"/>
      <c r="HDI4" s="244"/>
      <c r="HDJ4" s="244"/>
      <c r="HDK4" s="244"/>
      <c r="HDL4" s="244"/>
      <c r="HDM4" s="244"/>
      <c r="HDN4" s="244"/>
      <c r="HDO4" s="244"/>
      <c r="HDP4" s="244"/>
      <c r="HDQ4" s="244"/>
      <c r="HDR4" s="244"/>
      <c r="HDS4" s="244"/>
      <c r="HDT4" s="244"/>
      <c r="HDU4" s="244"/>
      <c r="HDV4" s="244"/>
      <c r="HDW4" s="244"/>
      <c r="HDX4" s="244"/>
      <c r="HDY4" s="244"/>
      <c r="HDZ4" s="244"/>
      <c r="HEA4" s="244"/>
      <c r="HEB4" s="244"/>
      <c r="HEC4" s="244"/>
      <c r="HED4" s="244"/>
      <c r="HEE4" s="244"/>
      <c r="HEF4" s="244"/>
      <c r="HEG4" s="244"/>
      <c r="HEH4" s="244"/>
      <c r="HEI4" s="244"/>
      <c r="HEJ4" s="244"/>
      <c r="HEK4" s="244"/>
      <c r="HEL4" s="244"/>
      <c r="HEM4" s="244"/>
      <c r="HEN4" s="244"/>
      <c r="HEO4" s="244"/>
      <c r="HEP4" s="244"/>
      <c r="HEQ4" s="244"/>
      <c r="HER4" s="244"/>
      <c r="HES4" s="244"/>
      <c r="HET4" s="244"/>
      <c r="HEU4" s="244"/>
      <c r="HEV4" s="244"/>
      <c r="HEW4" s="244"/>
      <c r="HEX4" s="244"/>
      <c r="HEY4" s="244"/>
      <c r="HEZ4" s="244"/>
      <c r="HFA4" s="244"/>
      <c r="HFB4" s="244"/>
      <c r="HFC4" s="244"/>
      <c r="HFD4" s="244"/>
      <c r="HFE4" s="244"/>
      <c r="HFF4" s="244"/>
      <c r="HFG4" s="244"/>
      <c r="HFH4" s="244"/>
      <c r="HFI4" s="244"/>
      <c r="HFJ4" s="244"/>
      <c r="HFK4" s="244"/>
      <c r="HFL4" s="244"/>
      <c r="HFM4" s="244"/>
      <c r="HFN4" s="244"/>
      <c r="HFO4" s="244"/>
      <c r="HFP4" s="244"/>
      <c r="HFQ4" s="244"/>
      <c r="HFR4" s="244"/>
      <c r="HFS4" s="244"/>
      <c r="HFT4" s="244"/>
      <c r="HFU4" s="244"/>
      <c r="HFV4" s="244"/>
      <c r="HFW4" s="244"/>
      <c r="HFX4" s="244"/>
      <c r="HFY4" s="244"/>
      <c r="HFZ4" s="244"/>
      <c r="HGA4" s="244"/>
      <c r="HGB4" s="244"/>
      <c r="HGC4" s="244"/>
      <c r="HGD4" s="244"/>
      <c r="HGE4" s="244"/>
      <c r="HGF4" s="244"/>
      <c r="HGG4" s="244"/>
      <c r="HGH4" s="244"/>
      <c r="HGI4" s="244"/>
      <c r="HGJ4" s="244"/>
      <c r="HGK4" s="244"/>
      <c r="HGL4" s="244"/>
      <c r="HGM4" s="244"/>
      <c r="HGN4" s="244"/>
      <c r="HGO4" s="244"/>
      <c r="HGP4" s="244"/>
      <c r="HGQ4" s="244"/>
      <c r="HGR4" s="244"/>
      <c r="HGS4" s="244"/>
      <c r="HGT4" s="244"/>
      <c r="HGU4" s="244"/>
      <c r="HGV4" s="244"/>
      <c r="HGW4" s="244"/>
      <c r="HGX4" s="244"/>
      <c r="HGY4" s="244"/>
      <c r="HGZ4" s="244"/>
      <c r="HHA4" s="244"/>
      <c r="HHB4" s="244"/>
      <c r="HHC4" s="244"/>
      <c r="HHD4" s="244"/>
      <c r="HHE4" s="244"/>
      <c r="HHF4" s="244"/>
      <c r="HHG4" s="244"/>
      <c r="HHH4" s="244"/>
      <c r="HHI4" s="244"/>
      <c r="HHJ4" s="244"/>
      <c r="HHK4" s="244"/>
      <c r="HHL4" s="244"/>
      <c r="HHM4" s="244"/>
      <c r="HHN4" s="244"/>
      <c r="HHO4" s="244"/>
      <c r="HHP4" s="244"/>
      <c r="HHQ4" s="244"/>
      <c r="HHR4" s="244"/>
      <c r="HHS4" s="244"/>
      <c r="HHT4" s="244"/>
      <c r="HHU4" s="244"/>
      <c r="HHV4" s="244"/>
      <c r="HHW4" s="244"/>
      <c r="HHX4" s="244"/>
      <c r="HHY4" s="244"/>
      <c r="HHZ4" s="244"/>
      <c r="HIA4" s="244"/>
      <c r="HIB4" s="244"/>
      <c r="HIC4" s="244"/>
      <c r="HID4" s="244"/>
      <c r="HIE4" s="244"/>
      <c r="HIF4" s="244"/>
      <c r="HIG4" s="244"/>
      <c r="HIH4" s="244"/>
      <c r="HII4" s="244"/>
      <c r="HIJ4" s="244"/>
      <c r="HIK4" s="244"/>
      <c r="HIL4" s="244"/>
      <c r="HIM4" s="244"/>
      <c r="HIN4" s="244"/>
      <c r="HIO4" s="244"/>
      <c r="HIP4" s="244"/>
      <c r="HIQ4" s="244"/>
      <c r="HIR4" s="244"/>
      <c r="HIS4" s="244"/>
      <c r="HIT4" s="244"/>
      <c r="HIU4" s="244"/>
      <c r="HIV4" s="244"/>
      <c r="HIW4" s="244"/>
      <c r="HIX4" s="244"/>
      <c r="HIY4" s="244"/>
      <c r="HIZ4" s="244"/>
      <c r="HJA4" s="244"/>
      <c r="HJB4" s="244"/>
      <c r="HJC4" s="244"/>
      <c r="HJD4" s="244"/>
      <c r="HJE4" s="244"/>
      <c r="HJF4" s="244"/>
      <c r="HJG4" s="244"/>
      <c r="HJH4" s="244"/>
      <c r="HJI4" s="244"/>
      <c r="HJJ4" s="244"/>
      <c r="HJK4" s="244"/>
      <c r="HJL4" s="244"/>
      <c r="HJM4" s="244"/>
      <c r="HJN4" s="244"/>
      <c r="HJO4" s="244"/>
      <c r="HJP4" s="244"/>
      <c r="HJQ4" s="244"/>
      <c r="HJR4" s="244"/>
      <c r="HJS4" s="244"/>
      <c r="HJT4" s="244"/>
      <c r="HJU4" s="244"/>
      <c r="HJV4" s="244"/>
      <c r="HJW4" s="244"/>
      <c r="HJX4" s="244"/>
      <c r="HJY4" s="244"/>
      <c r="HJZ4" s="244"/>
      <c r="HKA4" s="244"/>
      <c r="HKB4" s="244"/>
      <c r="HKC4" s="244"/>
      <c r="HKD4" s="244"/>
      <c r="HKE4" s="244"/>
      <c r="HKF4" s="244"/>
      <c r="HKG4" s="244"/>
      <c r="HKH4" s="244"/>
      <c r="HKI4" s="244"/>
      <c r="HKJ4" s="244"/>
      <c r="HKK4" s="244"/>
      <c r="HKL4" s="244"/>
      <c r="HKM4" s="244"/>
      <c r="HKN4" s="244"/>
      <c r="HKO4" s="244"/>
      <c r="HKP4" s="244"/>
      <c r="HKQ4" s="244"/>
      <c r="HKR4" s="244"/>
      <c r="HKS4" s="244"/>
      <c r="HKT4" s="244"/>
      <c r="HKU4" s="244"/>
      <c r="HKV4" s="244"/>
      <c r="HKW4" s="244"/>
      <c r="HKX4" s="244"/>
      <c r="HKY4" s="244"/>
      <c r="HKZ4" s="244"/>
      <c r="HLA4" s="244"/>
      <c r="HLB4" s="244"/>
      <c r="HLC4" s="244"/>
      <c r="HLD4" s="244"/>
      <c r="HLE4" s="244"/>
      <c r="HLF4" s="244"/>
      <c r="HLG4" s="244"/>
      <c r="HLH4" s="244"/>
      <c r="HLI4" s="244"/>
      <c r="HLJ4" s="244"/>
      <c r="HLK4" s="244"/>
      <c r="HLL4" s="244"/>
      <c r="HLM4" s="244"/>
      <c r="HLN4" s="244"/>
      <c r="HLO4" s="244"/>
      <c r="HLP4" s="244"/>
      <c r="HLQ4" s="244"/>
      <c r="HLR4" s="244"/>
      <c r="HLS4" s="244"/>
      <c r="HLT4" s="244"/>
      <c r="HLU4" s="244"/>
      <c r="HLV4" s="244"/>
      <c r="HLW4" s="244"/>
      <c r="HLX4" s="244"/>
      <c r="HLY4" s="244"/>
      <c r="HLZ4" s="244"/>
      <c r="HMA4" s="244"/>
      <c r="HMB4" s="244"/>
      <c r="HMC4" s="244"/>
      <c r="HMD4" s="244"/>
      <c r="HME4" s="244"/>
      <c r="HMF4" s="244"/>
      <c r="HMG4" s="244"/>
      <c r="HMH4" s="244"/>
      <c r="HMI4" s="244"/>
      <c r="HMJ4" s="244"/>
      <c r="HMK4" s="244"/>
      <c r="HML4" s="244"/>
      <c r="HMM4" s="244"/>
      <c r="HMN4" s="244"/>
      <c r="HMO4" s="244"/>
      <c r="HMP4" s="244"/>
      <c r="HMQ4" s="244"/>
      <c r="HMR4" s="244"/>
      <c r="HMS4" s="244"/>
      <c r="HMT4" s="244"/>
      <c r="HMU4" s="244"/>
      <c r="HMV4" s="244"/>
      <c r="HMW4" s="244"/>
      <c r="HMX4" s="244"/>
      <c r="HMY4" s="244"/>
      <c r="HMZ4" s="244"/>
      <c r="HNA4" s="244"/>
      <c r="HNB4" s="244"/>
      <c r="HNC4" s="244"/>
      <c r="HND4" s="244"/>
      <c r="HNE4" s="244"/>
      <c r="HNF4" s="244"/>
      <c r="HNG4" s="244"/>
      <c r="HNH4" s="244"/>
      <c r="HNI4" s="244"/>
      <c r="HNJ4" s="244"/>
      <c r="HNK4" s="244"/>
      <c r="HNL4" s="244"/>
      <c r="HNM4" s="244"/>
      <c r="HNN4" s="244"/>
      <c r="HNO4" s="244"/>
      <c r="HNP4" s="244"/>
      <c r="HNQ4" s="244"/>
      <c r="HNR4" s="244"/>
      <c r="HNS4" s="244"/>
      <c r="HNT4" s="244"/>
      <c r="HNU4" s="244"/>
      <c r="HNV4" s="244"/>
      <c r="HNW4" s="244"/>
      <c r="HNX4" s="244"/>
      <c r="HNY4" s="244"/>
      <c r="HNZ4" s="244"/>
      <c r="HOA4" s="244"/>
      <c r="HOB4" s="244"/>
      <c r="HOC4" s="244"/>
      <c r="HOD4" s="244"/>
      <c r="HOE4" s="244"/>
      <c r="HOF4" s="244"/>
      <c r="HOG4" s="244"/>
      <c r="HOH4" s="244"/>
      <c r="HOI4" s="244"/>
      <c r="HOJ4" s="244"/>
      <c r="HOK4" s="244"/>
      <c r="HOL4" s="244"/>
      <c r="HOM4" s="244"/>
      <c r="HON4" s="244"/>
      <c r="HOO4" s="244"/>
      <c r="HOP4" s="244"/>
      <c r="HOQ4" s="244"/>
      <c r="HOR4" s="244"/>
      <c r="HOS4" s="244"/>
      <c r="HOT4" s="244"/>
      <c r="HOU4" s="244"/>
      <c r="HOV4" s="244"/>
      <c r="HOW4" s="244"/>
      <c r="HOX4" s="244"/>
      <c r="HOY4" s="244"/>
      <c r="HOZ4" s="244"/>
      <c r="HPA4" s="244"/>
      <c r="HPB4" s="244"/>
      <c r="HPC4" s="244"/>
      <c r="HPD4" s="244"/>
      <c r="HPE4" s="244"/>
      <c r="HPF4" s="244"/>
      <c r="HPG4" s="244"/>
      <c r="HPH4" s="244"/>
      <c r="HPI4" s="244"/>
      <c r="HPJ4" s="244"/>
      <c r="HPK4" s="244"/>
      <c r="HPL4" s="244"/>
      <c r="HPM4" s="244"/>
      <c r="HPN4" s="244"/>
      <c r="HPO4" s="244"/>
      <c r="HPP4" s="244"/>
      <c r="HPQ4" s="244"/>
      <c r="HPR4" s="244"/>
      <c r="HPS4" s="244"/>
      <c r="HPT4" s="244"/>
      <c r="HPU4" s="244"/>
      <c r="HPV4" s="244"/>
      <c r="HPW4" s="244"/>
      <c r="HPX4" s="244"/>
      <c r="HPY4" s="244"/>
      <c r="HPZ4" s="244"/>
      <c r="HQA4" s="244"/>
      <c r="HQB4" s="244"/>
      <c r="HQC4" s="244"/>
      <c r="HQD4" s="244"/>
      <c r="HQE4" s="244"/>
      <c r="HQF4" s="244"/>
      <c r="HQG4" s="244"/>
      <c r="HQH4" s="244"/>
      <c r="HQI4" s="244"/>
      <c r="HQJ4" s="244"/>
      <c r="HQK4" s="244"/>
      <c r="HQL4" s="244"/>
      <c r="HQM4" s="244"/>
      <c r="HQN4" s="244"/>
      <c r="HQO4" s="244"/>
      <c r="HQP4" s="244"/>
      <c r="HQQ4" s="244"/>
      <c r="HQR4" s="244"/>
      <c r="HQS4" s="244"/>
      <c r="HQT4" s="244"/>
      <c r="HQU4" s="244"/>
      <c r="HQV4" s="244"/>
      <c r="HQW4" s="244"/>
      <c r="HQX4" s="244"/>
      <c r="HQY4" s="244"/>
      <c r="HQZ4" s="244"/>
      <c r="HRA4" s="244"/>
      <c r="HRB4" s="244"/>
      <c r="HRC4" s="244"/>
      <c r="HRD4" s="244"/>
      <c r="HRE4" s="244"/>
      <c r="HRF4" s="244"/>
      <c r="HRG4" s="244"/>
      <c r="HRH4" s="244"/>
      <c r="HRI4" s="244"/>
      <c r="HRJ4" s="244"/>
      <c r="HRK4" s="244"/>
      <c r="HRL4" s="244"/>
      <c r="HRM4" s="244"/>
      <c r="HRN4" s="244"/>
      <c r="HRO4" s="244"/>
      <c r="HRP4" s="244"/>
      <c r="HRQ4" s="244"/>
      <c r="HRR4" s="244"/>
      <c r="HRS4" s="244"/>
      <c r="HRT4" s="244"/>
      <c r="HRU4" s="244"/>
      <c r="HRV4" s="244"/>
      <c r="HRW4" s="244"/>
      <c r="HRX4" s="244"/>
      <c r="HRY4" s="244"/>
      <c r="HRZ4" s="244"/>
      <c r="HSA4" s="244"/>
      <c r="HSB4" s="244"/>
      <c r="HSC4" s="244"/>
      <c r="HSD4" s="244"/>
      <c r="HSE4" s="244"/>
      <c r="HSF4" s="244"/>
      <c r="HSG4" s="244"/>
      <c r="HSH4" s="244"/>
      <c r="HSI4" s="244"/>
      <c r="HSJ4" s="244"/>
      <c r="HSK4" s="244"/>
      <c r="HSL4" s="244"/>
      <c r="HSM4" s="244"/>
      <c r="HSN4" s="244"/>
      <c r="HSO4" s="244"/>
      <c r="HSP4" s="244"/>
      <c r="HSQ4" s="244"/>
      <c r="HSR4" s="244"/>
      <c r="HSS4" s="244"/>
      <c r="HST4" s="244"/>
      <c r="HSU4" s="244"/>
      <c r="HSV4" s="244"/>
      <c r="HSW4" s="244"/>
      <c r="HSX4" s="244"/>
      <c r="HSY4" s="244"/>
      <c r="HSZ4" s="244"/>
      <c r="HTA4" s="244"/>
      <c r="HTB4" s="244"/>
      <c r="HTC4" s="244"/>
      <c r="HTD4" s="244"/>
      <c r="HTE4" s="244"/>
      <c r="HTF4" s="244"/>
      <c r="HTG4" s="244"/>
      <c r="HTH4" s="244"/>
      <c r="HTI4" s="244"/>
      <c r="HTJ4" s="244"/>
      <c r="HTK4" s="244"/>
      <c r="HTL4" s="244"/>
      <c r="HTM4" s="244"/>
      <c r="HTN4" s="244"/>
      <c r="HTO4" s="244"/>
      <c r="HTP4" s="244"/>
      <c r="HTQ4" s="244"/>
      <c r="HTR4" s="244"/>
      <c r="HTS4" s="244"/>
      <c r="HTT4" s="244"/>
      <c r="HTU4" s="244"/>
      <c r="HTV4" s="244"/>
      <c r="HTW4" s="244"/>
      <c r="HTX4" s="244"/>
      <c r="HTY4" s="244"/>
      <c r="HTZ4" s="244"/>
      <c r="HUA4" s="244"/>
      <c r="HUB4" s="244"/>
      <c r="HUC4" s="244"/>
      <c r="HUD4" s="244"/>
      <c r="HUE4" s="244"/>
      <c r="HUF4" s="244"/>
      <c r="HUG4" s="244"/>
      <c r="HUH4" s="244"/>
      <c r="HUI4" s="244"/>
      <c r="HUJ4" s="244"/>
      <c r="HUK4" s="244"/>
      <c r="HUL4" s="244"/>
      <c r="HUM4" s="244"/>
      <c r="HUN4" s="244"/>
      <c r="HUO4" s="244"/>
      <c r="HUP4" s="244"/>
      <c r="HUQ4" s="244"/>
      <c r="HUR4" s="244"/>
      <c r="HUS4" s="244"/>
      <c r="HUT4" s="244"/>
      <c r="HUU4" s="244"/>
      <c r="HUV4" s="244"/>
      <c r="HUW4" s="244"/>
      <c r="HUX4" s="244"/>
      <c r="HUY4" s="244"/>
      <c r="HUZ4" s="244"/>
      <c r="HVA4" s="244"/>
      <c r="HVB4" s="244"/>
      <c r="HVC4" s="244"/>
      <c r="HVD4" s="244"/>
      <c r="HVE4" s="244"/>
      <c r="HVF4" s="244"/>
      <c r="HVG4" s="244"/>
      <c r="HVH4" s="244"/>
      <c r="HVI4" s="244"/>
      <c r="HVJ4" s="244"/>
      <c r="HVK4" s="244"/>
      <c r="HVL4" s="244"/>
      <c r="HVM4" s="244"/>
      <c r="HVN4" s="244"/>
      <c r="HVO4" s="244"/>
      <c r="HVP4" s="244"/>
      <c r="HVQ4" s="244"/>
      <c r="HVR4" s="244"/>
      <c r="HVS4" s="244"/>
      <c r="HVT4" s="244"/>
      <c r="HVU4" s="244"/>
      <c r="HVV4" s="244"/>
      <c r="HVW4" s="244"/>
      <c r="HVX4" s="244"/>
      <c r="HVY4" s="244"/>
      <c r="HVZ4" s="244"/>
      <c r="HWA4" s="244"/>
      <c r="HWB4" s="244"/>
      <c r="HWC4" s="244"/>
      <c r="HWD4" s="244"/>
      <c r="HWE4" s="244"/>
      <c r="HWF4" s="244"/>
      <c r="HWG4" s="244"/>
      <c r="HWH4" s="244"/>
      <c r="HWI4" s="244"/>
      <c r="HWJ4" s="244"/>
      <c r="HWK4" s="244"/>
      <c r="HWL4" s="244"/>
      <c r="HWM4" s="244"/>
      <c r="HWN4" s="244"/>
      <c r="HWO4" s="244"/>
      <c r="HWP4" s="244"/>
      <c r="HWQ4" s="244"/>
      <c r="HWR4" s="244"/>
      <c r="HWS4" s="244"/>
      <c r="HWT4" s="244"/>
      <c r="HWU4" s="244"/>
      <c r="HWV4" s="244"/>
      <c r="HWW4" s="244"/>
      <c r="HWX4" s="244"/>
      <c r="HWY4" s="244"/>
      <c r="HWZ4" s="244"/>
      <c r="HXA4" s="244"/>
      <c r="HXB4" s="244"/>
      <c r="HXC4" s="244"/>
      <c r="HXD4" s="244"/>
      <c r="HXE4" s="244"/>
      <c r="HXF4" s="244"/>
      <c r="HXG4" s="244"/>
      <c r="HXH4" s="244"/>
      <c r="HXI4" s="244"/>
      <c r="HXJ4" s="244"/>
      <c r="HXK4" s="244"/>
      <c r="HXL4" s="244"/>
      <c r="HXM4" s="244"/>
      <c r="HXN4" s="244"/>
      <c r="HXO4" s="244"/>
      <c r="HXP4" s="244"/>
      <c r="HXQ4" s="244"/>
      <c r="HXR4" s="244"/>
      <c r="HXS4" s="244"/>
      <c r="HXT4" s="244"/>
      <c r="HXU4" s="244"/>
      <c r="HXV4" s="244"/>
      <c r="HXW4" s="244"/>
      <c r="HXX4" s="244"/>
      <c r="HXY4" s="244"/>
      <c r="HXZ4" s="244"/>
      <c r="HYA4" s="244"/>
      <c r="HYB4" s="244"/>
      <c r="HYC4" s="244"/>
      <c r="HYD4" s="244"/>
      <c r="HYE4" s="244"/>
      <c r="HYF4" s="244"/>
      <c r="HYG4" s="244"/>
      <c r="HYH4" s="244"/>
      <c r="HYI4" s="244"/>
      <c r="HYJ4" s="244"/>
      <c r="HYK4" s="244"/>
      <c r="HYL4" s="244"/>
      <c r="HYM4" s="244"/>
      <c r="HYN4" s="244"/>
      <c r="HYO4" s="244"/>
      <c r="HYP4" s="244"/>
      <c r="HYQ4" s="244"/>
      <c r="HYR4" s="244"/>
      <c r="HYS4" s="244"/>
      <c r="HYT4" s="244"/>
      <c r="HYU4" s="244"/>
      <c r="HYV4" s="244"/>
      <c r="HYW4" s="244"/>
      <c r="HYX4" s="244"/>
      <c r="HYY4" s="244"/>
      <c r="HYZ4" s="244"/>
      <c r="HZA4" s="244"/>
      <c r="HZB4" s="244"/>
      <c r="HZC4" s="244"/>
      <c r="HZD4" s="244"/>
      <c r="HZE4" s="244"/>
      <c r="HZF4" s="244"/>
      <c r="HZG4" s="244"/>
      <c r="HZH4" s="244"/>
      <c r="HZI4" s="244"/>
      <c r="HZJ4" s="244"/>
      <c r="HZK4" s="244"/>
      <c r="HZL4" s="244"/>
      <c r="HZM4" s="244"/>
      <c r="HZN4" s="244"/>
      <c r="HZO4" s="244"/>
      <c r="HZP4" s="244"/>
      <c r="HZQ4" s="244"/>
      <c r="HZR4" s="244"/>
      <c r="HZS4" s="244"/>
      <c r="HZT4" s="244"/>
      <c r="HZU4" s="244"/>
      <c r="HZV4" s="244"/>
      <c r="HZW4" s="244"/>
      <c r="HZX4" s="244"/>
      <c r="HZY4" s="244"/>
      <c r="HZZ4" s="244"/>
      <c r="IAA4" s="244"/>
      <c r="IAB4" s="244"/>
      <c r="IAC4" s="244"/>
      <c r="IAD4" s="244"/>
      <c r="IAE4" s="244"/>
      <c r="IAF4" s="244"/>
      <c r="IAG4" s="244"/>
      <c r="IAH4" s="244"/>
      <c r="IAI4" s="244"/>
      <c r="IAJ4" s="244"/>
      <c r="IAK4" s="244"/>
      <c r="IAL4" s="244"/>
      <c r="IAM4" s="244"/>
      <c r="IAN4" s="244"/>
      <c r="IAO4" s="244"/>
      <c r="IAP4" s="244"/>
      <c r="IAQ4" s="244"/>
      <c r="IAR4" s="244"/>
      <c r="IAS4" s="244"/>
      <c r="IAT4" s="244"/>
      <c r="IAU4" s="244"/>
      <c r="IAV4" s="244"/>
      <c r="IAW4" s="244"/>
      <c r="IAX4" s="244"/>
      <c r="IAY4" s="244"/>
      <c r="IAZ4" s="244"/>
      <c r="IBA4" s="244"/>
      <c r="IBB4" s="244"/>
      <c r="IBC4" s="244"/>
      <c r="IBD4" s="244"/>
      <c r="IBE4" s="244"/>
      <c r="IBF4" s="244"/>
      <c r="IBG4" s="244"/>
      <c r="IBH4" s="244"/>
      <c r="IBI4" s="244"/>
      <c r="IBJ4" s="244"/>
      <c r="IBK4" s="244"/>
      <c r="IBL4" s="244"/>
      <c r="IBM4" s="244"/>
      <c r="IBN4" s="244"/>
      <c r="IBO4" s="244"/>
      <c r="IBP4" s="244"/>
      <c r="IBQ4" s="244"/>
      <c r="IBR4" s="244"/>
      <c r="IBS4" s="244"/>
      <c r="IBT4" s="244"/>
      <c r="IBU4" s="244"/>
      <c r="IBV4" s="244"/>
      <c r="IBW4" s="244"/>
      <c r="IBX4" s="244"/>
      <c r="IBY4" s="244"/>
      <c r="IBZ4" s="244"/>
      <c r="ICA4" s="244"/>
      <c r="ICB4" s="244"/>
      <c r="ICC4" s="244"/>
      <c r="ICD4" s="244"/>
      <c r="ICE4" s="244"/>
      <c r="ICF4" s="244"/>
      <c r="ICG4" s="244"/>
      <c r="ICH4" s="244"/>
      <c r="ICI4" s="244"/>
      <c r="ICJ4" s="244"/>
      <c r="ICK4" s="244"/>
      <c r="ICL4" s="244"/>
      <c r="ICM4" s="244"/>
      <c r="ICN4" s="244"/>
      <c r="ICO4" s="244"/>
      <c r="ICP4" s="244"/>
      <c r="ICQ4" s="244"/>
      <c r="ICR4" s="244"/>
      <c r="ICS4" s="244"/>
      <c r="ICT4" s="244"/>
      <c r="ICU4" s="244"/>
      <c r="ICV4" s="244"/>
      <c r="ICW4" s="244"/>
      <c r="ICX4" s="244"/>
      <c r="ICY4" s="244"/>
      <c r="ICZ4" s="244"/>
      <c r="IDA4" s="244"/>
      <c r="IDB4" s="244"/>
      <c r="IDC4" s="244"/>
      <c r="IDD4" s="244"/>
      <c r="IDE4" s="244"/>
      <c r="IDF4" s="244"/>
      <c r="IDG4" s="244"/>
      <c r="IDH4" s="244"/>
      <c r="IDI4" s="244"/>
      <c r="IDJ4" s="244"/>
      <c r="IDK4" s="244"/>
      <c r="IDL4" s="244"/>
      <c r="IDM4" s="244"/>
      <c r="IDN4" s="244"/>
      <c r="IDO4" s="244"/>
      <c r="IDP4" s="244"/>
      <c r="IDQ4" s="244"/>
      <c r="IDR4" s="244"/>
      <c r="IDS4" s="244"/>
      <c r="IDT4" s="244"/>
      <c r="IDU4" s="244"/>
      <c r="IDV4" s="244"/>
      <c r="IDW4" s="244"/>
      <c r="IDX4" s="244"/>
      <c r="IDY4" s="244"/>
      <c r="IDZ4" s="244"/>
      <c r="IEA4" s="244"/>
      <c r="IEB4" s="244"/>
      <c r="IEC4" s="244"/>
      <c r="IED4" s="244"/>
      <c r="IEE4" s="244"/>
      <c r="IEF4" s="244"/>
      <c r="IEG4" s="244"/>
      <c r="IEH4" s="244"/>
      <c r="IEI4" s="244"/>
      <c r="IEJ4" s="244"/>
      <c r="IEK4" s="244"/>
      <c r="IEL4" s="244"/>
      <c r="IEM4" s="244"/>
      <c r="IEN4" s="244"/>
      <c r="IEO4" s="244"/>
      <c r="IEP4" s="244"/>
      <c r="IEQ4" s="244"/>
      <c r="IER4" s="244"/>
      <c r="IES4" s="244"/>
      <c r="IET4" s="244"/>
      <c r="IEU4" s="244"/>
      <c r="IEV4" s="244"/>
      <c r="IEW4" s="244"/>
      <c r="IEX4" s="244"/>
      <c r="IEY4" s="244"/>
      <c r="IEZ4" s="244"/>
      <c r="IFA4" s="244"/>
      <c r="IFB4" s="244"/>
      <c r="IFC4" s="244"/>
      <c r="IFD4" s="244"/>
      <c r="IFE4" s="244"/>
      <c r="IFF4" s="244"/>
      <c r="IFG4" s="244"/>
      <c r="IFH4" s="244"/>
      <c r="IFI4" s="244"/>
      <c r="IFJ4" s="244"/>
      <c r="IFK4" s="244"/>
      <c r="IFL4" s="244"/>
      <c r="IFM4" s="244"/>
      <c r="IFN4" s="244"/>
      <c r="IFO4" s="244"/>
      <c r="IFP4" s="244"/>
      <c r="IFQ4" s="244"/>
      <c r="IFR4" s="244"/>
      <c r="IFS4" s="244"/>
      <c r="IFT4" s="244"/>
      <c r="IFU4" s="244"/>
      <c r="IFV4" s="244"/>
      <c r="IFW4" s="244"/>
      <c r="IFX4" s="244"/>
      <c r="IFY4" s="244"/>
      <c r="IFZ4" s="244"/>
      <c r="IGA4" s="244"/>
      <c r="IGB4" s="244"/>
      <c r="IGC4" s="244"/>
      <c r="IGD4" s="244"/>
      <c r="IGE4" s="244"/>
      <c r="IGF4" s="244"/>
      <c r="IGG4" s="244"/>
      <c r="IGH4" s="244"/>
      <c r="IGI4" s="244"/>
      <c r="IGJ4" s="244"/>
      <c r="IGK4" s="244"/>
      <c r="IGL4" s="244"/>
      <c r="IGM4" s="244"/>
      <c r="IGN4" s="244"/>
      <c r="IGO4" s="244"/>
      <c r="IGP4" s="244"/>
      <c r="IGQ4" s="244"/>
      <c r="IGR4" s="244"/>
      <c r="IGS4" s="244"/>
      <c r="IGT4" s="244"/>
      <c r="IGU4" s="244"/>
      <c r="IGV4" s="244"/>
      <c r="IGW4" s="244"/>
      <c r="IGX4" s="244"/>
      <c r="IGY4" s="244"/>
      <c r="IGZ4" s="244"/>
      <c r="IHA4" s="244"/>
      <c r="IHB4" s="244"/>
      <c r="IHC4" s="244"/>
      <c r="IHD4" s="244"/>
      <c r="IHE4" s="244"/>
      <c r="IHF4" s="244"/>
      <c r="IHG4" s="244"/>
      <c r="IHH4" s="244"/>
      <c r="IHI4" s="244"/>
      <c r="IHJ4" s="244"/>
      <c r="IHK4" s="244"/>
      <c r="IHL4" s="244"/>
      <c r="IHM4" s="244"/>
      <c r="IHN4" s="244"/>
      <c r="IHO4" s="244"/>
      <c r="IHP4" s="244"/>
      <c r="IHQ4" s="244"/>
      <c r="IHR4" s="244"/>
      <c r="IHS4" s="244"/>
      <c r="IHT4" s="244"/>
      <c r="IHU4" s="244"/>
      <c r="IHV4" s="244"/>
      <c r="IHW4" s="244"/>
      <c r="IHX4" s="244"/>
      <c r="IHY4" s="244"/>
      <c r="IHZ4" s="244"/>
      <c r="IIA4" s="244"/>
      <c r="IIB4" s="244"/>
      <c r="IIC4" s="244"/>
      <c r="IID4" s="244"/>
      <c r="IIE4" s="244"/>
      <c r="IIF4" s="244"/>
      <c r="IIG4" s="244"/>
      <c r="IIH4" s="244"/>
      <c r="III4" s="244"/>
      <c r="IIJ4" s="244"/>
      <c r="IIK4" s="244"/>
      <c r="IIL4" s="244"/>
      <c r="IIM4" s="244"/>
      <c r="IIN4" s="244"/>
      <c r="IIO4" s="244"/>
      <c r="IIP4" s="244"/>
      <c r="IIQ4" s="244"/>
      <c r="IIR4" s="244"/>
      <c r="IIS4" s="244"/>
      <c r="IIT4" s="244"/>
      <c r="IIU4" s="244"/>
      <c r="IIV4" s="244"/>
      <c r="IIW4" s="244"/>
      <c r="IIX4" s="244"/>
      <c r="IIY4" s="244"/>
      <c r="IIZ4" s="244"/>
      <c r="IJA4" s="244"/>
      <c r="IJB4" s="244"/>
      <c r="IJC4" s="244"/>
      <c r="IJD4" s="244"/>
      <c r="IJE4" s="244"/>
      <c r="IJF4" s="244"/>
      <c r="IJG4" s="244"/>
      <c r="IJH4" s="244"/>
      <c r="IJI4" s="244"/>
      <c r="IJJ4" s="244"/>
      <c r="IJK4" s="244"/>
      <c r="IJL4" s="244"/>
      <c r="IJM4" s="244"/>
      <c r="IJN4" s="244"/>
      <c r="IJO4" s="244"/>
      <c r="IJP4" s="244"/>
      <c r="IJQ4" s="244"/>
      <c r="IJR4" s="244"/>
      <c r="IJS4" s="244"/>
      <c r="IJT4" s="244"/>
      <c r="IJU4" s="244"/>
      <c r="IJV4" s="244"/>
      <c r="IJW4" s="244"/>
      <c r="IJX4" s="244"/>
      <c r="IJY4" s="244"/>
      <c r="IJZ4" s="244"/>
      <c r="IKA4" s="244"/>
      <c r="IKB4" s="244"/>
      <c r="IKC4" s="244"/>
      <c r="IKD4" s="244"/>
      <c r="IKE4" s="244"/>
      <c r="IKF4" s="244"/>
      <c r="IKG4" s="244"/>
      <c r="IKH4" s="244"/>
      <c r="IKI4" s="244"/>
      <c r="IKJ4" s="244"/>
      <c r="IKK4" s="244"/>
      <c r="IKL4" s="244"/>
      <c r="IKM4" s="244"/>
      <c r="IKN4" s="244"/>
      <c r="IKO4" s="244"/>
      <c r="IKP4" s="244"/>
      <c r="IKQ4" s="244"/>
      <c r="IKR4" s="244"/>
      <c r="IKS4" s="244"/>
      <c r="IKT4" s="244"/>
      <c r="IKU4" s="244"/>
      <c r="IKV4" s="244"/>
      <c r="IKW4" s="244"/>
      <c r="IKX4" s="244"/>
      <c r="IKY4" s="244"/>
      <c r="IKZ4" s="244"/>
      <c r="ILA4" s="244"/>
      <c r="ILB4" s="244"/>
      <c r="ILC4" s="244"/>
      <c r="ILD4" s="244"/>
      <c r="ILE4" s="244"/>
      <c r="ILF4" s="244"/>
      <c r="ILG4" s="244"/>
      <c r="ILH4" s="244"/>
      <c r="ILI4" s="244"/>
      <c r="ILJ4" s="244"/>
      <c r="ILK4" s="244"/>
      <c r="ILL4" s="244"/>
      <c r="ILM4" s="244"/>
      <c r="ILN4" s="244"/>
      <c r="ILO4" s="244"/>
      <c r="ILP4" s="244"/>
      <c r="ILQ4" s="244"/>
      <c r="ILR4" s="244"/>
      <c r="ILS4" s="244"/>
      <c r="ILT4" s="244"/>
      <c r="ILU4" s="244"/>
      <c r="ILV4" s="244"/>
      <c r="ILW4" s="244"/>
      <c r="ILX4" s="244"/>
      <c r="ILY4" s="244"/>
      <c r="ILZ4" s="244"/>
      <c r="IMA4" s="244"/>
      <c r="IMB4" s="244"/>
      <c r="IMC4" s="244"/>
      <c r="IMD4" s="244"/>
      <c r="IME4" s="244"/>
      <c r="IMF4" s="244"/>
      <c r="IMG4" s="244"/>
      <c r="IMH4" s="244"/>
      <c r="IMI4" s="244"/>
      <c r="IMJ4" s="244"/>
      <c r="IMK4" s="244"/>
      <c r="IML4" s="244"/>
      <c r="IMM4" s="244"/>
      <c r="IMN4" s="244"/>
      <c r="IMO4" s="244"/>
      <c r="IMP4" s="244"/>
      <c r="IMQ4" s="244"/>
      <c r="IMR4" s="244"/>
      <c r="IMS4" s="244"/>
      <c r="IMT4" s="244"/>
      <c r="IMU4" s="244"/>
      <c r="IMV4" s="244"/>
      <c r="IMW4" s="244"/>
      <c r="IMX4" s="244"/>
      <c r="IMY4" s="244"/>
      <c r="IMZ4" s="244"/>
      <c r="INA4" s="244"/>
      <c r="INB4" s="244"/>
      <c r="INC4" s="244"/>
      <c r="IND4" s="244"/>
      <c r="INE4" s="244"/>
      <c r="INF4" s="244"/>
      <c r="ING4" s="244"/>
      <c r="INH4" s="244"/>
      <c r="INI4" s="244"/>
      <c r="INJ4" s="244"/>
      <c r="INK4" s="244"/>
      <c r="INL4" s="244"/>
      <c r="INM4" s="244"/>
      <c r="INN4" s="244"/>
      <c r="INO4" s="244"/>
      <c r="INP4" s="244"/>
      <c r="INQ4" s="244"/>
      <c r="INR4" s="244"/>
      <c r="INS4" s="244"/>
      <c r="INT4" s="244"/>
      <c r="INU4" s="244"/>
      <c r="INV4" s="244"/>
      <c r="INW4" s="244"/>
      <c r="INX4" s="244"/>
      <c r="INY4" s="244"/>
      <c r="INZ4" s="244"/>
      <c r="IOA4" s="244"/>
      <c r="IOB4" s="244"/>
      <c r="IOC4" s="244"/>
      <c r="IOD4" s="244"/>
      <c r="IOE4" s="244"/>
      <c r="IOF4" s="244"/>
      <c r="IOG4" s="244"/>
      <c r="IOH4" s="244"/>
      <c r="IOI4" s="244"/>
      <c r="IOJ4" s="244"/>
      <c r="IOK4" s="244"/>
      <c r="IOL4" s="244"/>
      <c r="IOM4" s="244"/>
      <c r="ION4" s="244"/>
      <c r="IOO4" s="244"/>
      <c r="IOP4" s="244"/>
      <c r="IOQ4" s="244"/>
      <c r="IOR4" s="244"/>
      <c r="IOS4" s="244"/>
      <c r="IOT4" s="244"/>
      <c r="IOU4" s="244"/>
      <c r="IOV4" s="244"/>
      <c r="IOW4" s="244"/>
      <c r="IOX4" s="244"/>
      <c r="IOY4" s="244"/>
      <c r="IOZ4" s="244"/>
      <c r="IPA4" s="244"/>
      <c r="IPB4" s="244"/>
      <c r="IPC4" s="244"/>
      <c r="IPD4" s="244"/>
      <c r="IPE4" s="244"/>
      <c r="IPF4" s="244"/>
      <c r="IPG4" s="244"/>
      <c r="IPH4" s="244"/>
      <c r="IPI4" s="244"/>
      <c r="IPJ4" s="244"/>
      <c r="IPK4" s="244"/>
      <c r="IPL4" s="244"/>
      <c r="IPM4" s="244"/>
      <c r="IPN4" s="244"/>
      <c r="IPO4" s="244"/>
      <c r="IPP4" s="244"/>
      <c r="IPQ4" s="244"/>
      <c r="IPR4" s="244"/>
      <c r="IPS4" s="244"/>
      <c r="IPT4" s="244"/>
      <c r="IPU4" s="244"/>
      <c r="IPV4" s="244"/>
      <c r="IPW4" s="244"/>
      <c r="IPX4" s="244"/>
      <c r="IPY4" s="244"/>
      <c r="IPZ4" s="244"/>
      <c r="IQA4" s="244"/>
      <c r="IQB4" s="244"/>
      <c r="IQC4" s="244"/>
      <c r="IQD4" s="244"/>
      <c r="IQE4" s="244"/>
      <c r="IQF4" s="244"/>
      <c r="IQG4" s="244"/>
      <c r="IQH4" s="244"/>
      <c r="IQI4" s="244"/>
      <c r="IQJ4" s="244"/>
      <c r="IQK4" s="244"/>
      <c r="IQL4" s="244"/>
      <c r="IQM4" s="244"/>
      <c r="IQN4" s="244"/>
      <c r="IQO4" s="244"/>
      <c r="IQP4" s="244"/>
      <c r="IQQ4" s="244"/>
      <c r="IQR4" s="244"/>
      <c r="IQS4" s="244"/>
      <c r="IQT4" s="244"/>
      <c r="IQU4" s="244"/>
      <c r="IQV4" s="244"/>
      <c r="IQW4" s="244"/>
      <c r="IQX4" s="244"/>
      <c r="IQY4" s="244"/>
      <c r="IQZ4" s="244"/>
      <c r="IRA4" s="244"/>
      <c r="IRB4" s="244"/>
      <c r="IRC4" s="244"/>
      <c r="IRD4" s="244"/>
      <c r="IRE4" s="244"/>
      <c r="IRF4" s="244"/>
      <c r="IRG4" s="244"/>
      <c r="IRH4" s="244"/>
      <c r="IRI4" s="244"/>
      <c r="IRJ4" s="244"/>
      <c r="IRK4" s="244"/>
      <c r="IRL4" s="244"/>
      <c r="IRM4" s="244"/>
      <c r="IRN4" s="244"/>
      <c r="IRO4" s="244"/>
      <c r="IRP4" s="244"/>
      <c r="IRQ4" s="244"/>
      <c r="IRR4" s="244"/>
      <c r="IRS4" s="244"/>
      <c r="IRT4" s="244"/>
      <c r="IRU4" s="244"/>
      <c r="IRV4" s="244"/>
      <c r="IRW4" s="244"/>
      <c r="IRX4" s="244"/>
      <c r="IRY4" s="244"/>
      <c r="IRZ4" s="244"/>
      <c r="ISA4" s="244"/>
      <c r="ISB4" s="244"/>
      <c r="ISC4" s="244"/>
      <c r="ISD4" s="244"/>
      <c r="ISE4" s="244"/>
      <c r="ISF4" s="244"/>
      <c r="ISG4" s="244"/>
      <c r="ISH4" s="244"/>
      <c r="ISI4" s="244"/>
      <c r="ISJ4" s="244"/>
      <c r="ISK4" s="244"/>
      <c r="ISL4" s="244"/>
      <c r="ISM4" s="244"/>
      <c r="ISN4" s="244"/>
      <c r="ISO4" s="244"/>
      <c r="ISP4" s="244"/>
      <c r="ISQ4" s="244"/>
      <c r="ISR4" s="244"/>
      <c r="ISS4" s="244"/>
      <c r="IST4" s="244"/>
      <c r="ISU4" s="244"/>
      <c r="ISV4" s="244"/>
      <c r="ISW4" s="244"/>
      <c r="ISX4" s="244"/>
      <c r="ISY4" s="244"/>
      <c r="ISZ4" s="244"/>
      <c r="ITA4" s="244"/>
      <c r="ITB4" s="244"/>
      <c r="ITC4" s="244"/>
      <c r="ITD4" s="244"/>
      <c r="ITE4" s="244"/>
      <c r="ITF4" s="244"/>
      <c r="ITG4" s="244"/>
      <c r="ITH4" s="244"/>
      <c r="ITI4" s="244"/>
      <c r="ITJ4" s="244"/>
      <c r="ITK4" s="244"/>
      <c r="ITL4" s="244"/>
      <c r="ITM4" s="244"/>
      <c r="ITN4" s="244"/>
      <c r="ITO4" s="244"/>
      <c r="ITP4" s="244"/>
      <c r="ITQ4" s="244"/>
      <c r="ITR4" s="244"/>
      <c r="ITS4" s="244"/>
      <c r="ITT4" s="244"/>
      <c r="ITU4" s="244"/>
      <c r="ITV4" s="244"/>
      <c r="ITW4" s="244"/>
      <c r="ITX4" s="244"/>
      <c r="ITY4" s="244"/>
      <c r="ITZ4" s="244"/>
      <c r="IUA4" s="244"/>
      <c r="IUB4" s="244"/>
      <c r="IUC4" s="244"/>
      <c r="IUD4" s="244"/>
      <c r="IUE4" s="244"/>
      <c r="IUF4" s="244"/>
      <c r="IUG4" s="244"/>
      <c r="IUH4" s="244"/>
      <c r="IUI4" s="244"/>
      <c r="IUJ4" s="244"/>
      <c r="IUK4" s="244"/>
      <c r="IUL4" s="244"/>
      <c r="IUM4" s="244"/>
      <c r="IUN4" s="244"/>
      <c r="IUO4" s="244"/>
      <c r="IUP4" s="244"/>
      <c r="IUQ4" s="244"/>
      <c r="IUR4" s="244"/>
      <c r="IUS4" s="244"/>
      <c r="IUT4" s="244"/>
      <c r="IUU4" s="244"/>
      <c r="IUV4" s="244"/>
      <c r="IUW4" s="244"/>
      <c r="IUX4" s="244"/>
      <c r="IUY4" s="244"/>
      <c r="IUZ4" s="244"/>
      <c r="IVA4" s="244"/>
      <c r="IVB4" s="244"/>
      <c r="IVC4" s="244"/>
      <c r="IVD4" s="244"/>
      <c r="IVE4" s="244"/>
      <c r="IVF4" s="244"/>
      <c r="IVG4" s="244"/>
      <c r="IVH4" s="244"/>
      <c r="IVI4" s="244"/>
      <c r="IVJ4" s="244"/>
      <c r="IVK4" s="244"/>
      <c r="IVL4" s="244"/>
      <c r="IVM4" s="244"/>
      <c r="IVN4" s="244"/>
      <c r="IVO4" s="244"/>
      <c r="IVP4" s="244"/>
      <c r="IVQ4" s="244"/>
      <c r="IVR4" s="244"/>
      <c r="IVS4" s="244"/>
      <c r="IVT4" s="244"/>
      <c r="IVU4" s="244"/>
      <c r="IVV4" s="244"/>
      <c r="IVW4" s="244"/>
      <c r="IVX4" s="244"/>
      <c r="IVY4" s="244"/>
      <c r="IVZ4" s="244"/>
      <c r="IWA4" s="244"/>
      <c r="IWB4" s="244"/>
      <c r="IWC4" s="244"/>
      <c r="IWD4" s="244"/>
      <c r="IWE4" s="244"/>
      <c r="IWF4" s="244"/>
      <c r="IWG4" s="244"/>
      <c r="IWH4" s="244"/>
      <c r="IWI4" s="244"/>
      <c r="IWJ4" s="244"/>
      <c r="IWK4" s="244"/>
      <c r="IWL4" s="244"/>
      <c r="IWM4" s="244"/>
      <c r="IWN4" s="244"/>
      <c r="IWO4" s="244"/>
      <c r="IWP4" s="244"/>
      <c r="IWQ4" s="244"/>
      <c r="IWR4" s="244"/>
      <c r="IWS4" s="244"/>
      <c r="IWT4" s="244"/>
      <c r="IWU4" s="244"/>
      <c r="IWV4" s="244"/>
      <c r="IWW4" s="244"/>
      <c r="IWX4" s="244"/>
      <c r="IWY4" s="244"/>
      <c r="IWZ4" s="244"/>
      <c r="IXA4" s="244"/>
      <c r="IXB4" s="244"/>
      <c r="IXC4" s="244"/>
      <c r="IXD4" s="244"/>
      <c r="IXE4" s="244"/>
      <c r="IXF4" s="244"/>
      <c r="IXG4" s="244"/>
      <c r="IXH4" s="244"/>
      <c r="IXI4" s="244"/>
      <c r="IXJ4" s="244"/>
      <c r="IXK4" s="244"/>
      <c r="IXL4" s="244"/>
      <c r="IXM4" s="244"/>
      <c r="IXN4" s="244"/>
      <c r="IXO4" s="244"/>
      <c r="IXP4" s="244"/>
      <c r="IXQ4" s="244"/>
      <c r="IXR4" s="244"/>
      <c r="IXS4" s="244"/>
      <c r="IXT4" s="244"/>
      <c r="IXU4" s="244"/>
      <c r="IXV4" s="244"/>
      <c r="IXW4" s="244"/>
      <c r="IXX4" s="244"/>
      <c r="IXY4" s="244"/>
      <c r="IXZ4" s="244"/>
      <c r="IYA4" s="244"/>
      <c r="IYB4" s="244"/>
      <c r="IYC4" s="244"/>
      <c r="IYD4" s="244"/>
      <c r="IYE4" s="244"/>
      <c r="IYF4" s="244"/>
      <c r="IYG4" s="244"/>
      <c r="IYH4" s="244"/>
      <c r="IYI4" s="244"/>
      <c r="IYJ4" s="244"/>
      <c r="IYK4" s="244"/>
      <c r="IYL4" s="244"/>
      <c r="IYM4" s="244"/>
      <c r="IYN4" s="244"/>
      <c r="IYO4" s="244"/>
      <c r="IYP4" s="244"/>
      <c r="IYQ4" s="244"/>
      <c r="IYR4" s="244"/>
      <c r="IYS4" s="244"/>
      <c r="IYT4" s="244"/>
      <c r="IYU4" s="244"/>
      <c r="IYV4" s="244"/>
      <c r="IYW4" s="244"/>
      <c r="IYX4" s="244"/>
      <c r="IYY4" s="244"/>
      <c r="IYZ4" s="244"/>
      <c r="IZA4" s="244"/>
      <c r="IZB4" s="244"/>
      <c r="IZC4" s="244"/>
      <c r="IZD4" s="244"/>
      <c r="IZE4" s="244"/>
      <c r="IZF4" s="244"/>
      <c r="IZG4" s="244"/>
      <c r="IZH4" s="244"/>
      <c r="IZI4" s="244"/>
      <c r="IZJ4" s="244"/>
      <c r="IZK4" s="244"/>
      <c r="IZL4" s="244"/>
      <c r="IZM4" s="244"/>
      <c r="IZN4" s="244"/>
      <c r="IZO4" s="244"/>
      <c r="IZP4" s="244"/>
      <c r="IZQ4" s="244"/>
      <c r="IZR4" s="244"/>
      <c r="IZS4" s="244"/>
      <c r="IZT4" s="244"/>
      <c r="IZU4" s="244"/>
      <c r="IZV4" s="244"/>
      <c r="IZW4" s="244"/>
      <c r="IZX4" s="244"/>
      <c r="IZY4" s="244"/>
      <c r="IZZ4" s="244"/>
      <c r="JAA4" s="244"/>
      <c r="JAB4" s="244"/>
      <c r="JAC4" s="244"/>
      <c r="JAD4" s="244"/>
      <c r="JAE4" s="244"/>
      <c r="JAF4" s="244"/>
      <c r="JAG4" s="244"/>
      <c r="JAH4" s="244"/>
      <c r="JAI4" s="244"/>
      <c r="JAJ4" s="244"/>
      <c r="JAK4" s="244"/>
      <c r="JAL4" s="244"/>
      <c r="JAM4" s="244"/>
      <c r="JAN4" s="244"/>
      <c r="JAO4" s="244"/>
      <c r="JAP4" s="244"/>
      <c r="JAQ4" s="244"/>
      <c r="JAR4" s="244"/>
      <c r="JAS4" s="244"/>
      <c r="JAT4" s="244"/>
      <c r="JAU4" s="244"/>
      <c r="JAV4" s="244"/>
      <c r="JAW4" s="244"/>
      <c r="JAX4" s="244"/>
      <c r="JAY4" s="244"/>
      <c r="JAZ4" s="244"/>
      <c r="JBA4" s="244"/>
      <c r="JBB4" s="244"/>
      <c r="JBC4" s="244"/>
      <c r="JBD4" s="244"/>
      <c r="JBE4" s="244"/>
      <c r="JBF4" s="244"/>
      <c r="JBG4" s="244"/>
      <c r="JBH4" s="244"/>
      <c r="JBI4" s="244"/>
      <c r="JBJ4" s="244"/>
      <c r="JBK4" s="244"/>
      <c r="JBL4" s="244"/>
      <c r="JBM4" s="244"/>
      <c r="JBN4" s="244"/>
      <c r="JBO4" s="244"/>
      <c r="JBP4" s="244"/>
      <c r="JBQ4" s="244"/>
      <c r="JBR4" s="244"/>
      <c r="JBS4" s="244"/>
      <c r="JBT4" s="244"/>
      <c r="JBU4" s="244"/>
      <c r="JBV4" s="244"/>
      <c r="JBW4" s="244"/>
      <c r="JBX4" s="244"/>
      <c r="JBY4" s="244"/>
      <c r="JBZ4" s="244"/>
      <c r="JCA4" s="244"/>
      <c r="JCB4" s="244"/>
      <c r="JCC4" s="244"/>
      <c r="JCD4" s="244"/>
      <c r="JCE4" s="244"/>
      <c r="JCF4" s="244"/>
      <c r="JCG4" s="244"/>
      <c r="JCH4" s="244"/>
      <c r="JCI4" s="244"/>
      <c r="JCJ4" s="244"/>
      <c r="JCK4" s="244"/>
      <c r="JCL4" s="244"/>
      <c r="JCM4" s="244"/>
      <c r="JCN4" s="244"/>
      <c r="JCO4" s="244"/>
      <c r="JCP4" s="244"/>
      <c r="JCQ4" s="244"/>
      <c r="JCR4" s="244"/>
      <c r="JCS4" s="244"/>
      <c r="JCT4" s="244"/>
      <c r="JCU4" s="244"/>
      <c r="JCV4" s="244"/>
      <c r="JCW4" s="244"/>
      <c r="JCX4" s="244"/>
      <c r="JCY4" s="244"/>
      <c r="JCZ4" s="244"/>
      <c r="JDA4" s="244"/>
      <c r="JDB4" s="244"/>
      <c r="JDC4" s="244"/>
      <c r="JDD4" s="244"/>
      <c r="JDE4" s="244"/>
      <c r="JDF4" s="244"/>
      <c r="JDG4" s="244"/>
      <c r="JDH4" s="244"/>
      <c r="JDI4" s="244"/>
      <c r="JDJ4" s="244"/>
      <c r="JDK4" s="244"/>
      <c r="JDL4" s="244"/>
      <c r="JDM4" s="244"/>
      <c r="JDN4" s="244"/>
      <c r="JDO4" s="244"/>
      <c r="JDP4" s="244"/>
      <c r="JDQ4" s="244"/>
      <c r="JDR4" s="244"/>
      <c r="JDS4" s="244"/>
      <c r="JDT4" s="244"/>
      <c r="JDU4" s="244"/>
      <c r="JDV4" s="244"/>
      <c r="JDW4" s="244"/>
      <c r="JDX4" s="244"/>
      <c r="JDY4" s="244"/>
      <c r="JDZ4" s="244"/>
      <c r="JEA4" s="244"/>
      <c r="JEB4" s="244"/>
      <c r="JEC4" s="244"/>
      <c r="JED4" s="244"/>
      <c r="JEE4" s="244"/>
      <c r="JEF4" s="244"/>
      <c r="JEG4" s="244"/>
      <c r="JEH4" s="244"/>
      <c r="JEI4" s="244"/>
      <c r="JEJ4" s="244"/>
      <c r="JEK4" s="244"/>
      <c r="JEL4" s="244"/>
      <c r="JEM4" s="244"/>
      <c r="JEN4" s="244"/>
      <c r="JEO4" s="244"/>
      <c r="JEP4" s="244"/>
      <c r="JEQ4" s="244"/>
      <c r="JER4" s="244"/>
      <c r="JES4" s="244"/>
      <c r="JET4" s="244"/>
      <c r="JEU4" s="244"/>
      <c r="JEV4" s="244"/>
      <c r="JEW4" s="244"/>
      <c r="JEX4" s="244"/>
      <c r="JEY4" s="244"/>
      <c r="JEZ4" s="244"/>
      <c r="JFA4" s="244"/>
      <c r="JFB4" s="244"/>
      <c r="JFC4" s="244"/>
      <c r="JFD4" s="244"/>
      <c r="JFE4" s="244"/>
      <c r="JFF4" s="244"/>
      <c r="JFG4" s="244"/>
      <c r="JFH4" s="244"/>
      <c r="JFI4" s="244"/>
      <c r="JFJ4" s="244"/>
      <c r="JFK4" s="244"/>
      <c r="JFL4" s="244"/>
      <c r="JFM4" s="244"/>
      <c r="JFN4" s="244"/>
      <c r="JFO4" s="244"/>
      <c r="JFP4" s="244"/>
      <c r="JFQ4" s="244"/>
      <c r="JFR4" s="244"/>
      <c r="JFS4" s="244"/>
      <c r="JFT4" s="244"/>
      <c r="JFU4" s="244"/>
      <c r="JFV4" s="244"/>
      <c r="JFW4" s="244"/>
      <c r="JFX4" s="244"/>
      <c r="JFY4" s="244"/>
      <c r="JFZ4" s="244"/>
      <c r="JGA4" s="244"/>
      <c r="JGB4" s="244"/>
      <c r="JGC4" s="244"/>
      <c r="JGD4" s="244"/>
      <c r="JGE4" s="244"/>
      <c r="JGF4" s="244"/>
      <c r="JGG4" s="244"/>
      <c r="JGH4" s="244"/>
      <c r="JGI4" s="244"/>
      <c r="JGJ4" s="244"/>
      <c r="JGK4" s="244"/>
      <c r="JGL4" s="244"/>
      <c r="JGM4" s="244"/>
      <c r="JGN4" s="244"/>
      <c r="JGO4" s="244"/>
      <c r="JGP4" s="244"/>
      <c r="JGQ4" s="244"/>
      <c r="JGR4" s="244"/>
      <c r="JGS4" s="244"/>
      <c r="JGT4" s="244"/>
      <c r="JGU4" s="244"/>
      <c r="JGV4" s="244"/>
      <c r="JGW4" s="244"/>
      <c r="JGX4" s="244"/>
      <c r="JGY4" s="244"/>
      <c r="JGZ4" s="244"/>
      <c r="JHA4" s="244"/>
      <c r="JHB4" s="244"/>
      <c r="JHC4" s="244"/>
      <c r="JHD4" s="244"/>
      <c r="JHE4" s="244"/>
      <c r="JHF4" s="244"/>
      <c r="JHG4" s="244"/>
      <c r="JHH4" s="244"/>
      <c r="JHI4" s="244"/>
      <c r="JHJ4" s="244"/>
      <c r="JHK4" s="244"/>
      <c r="JHL4" s="244"/>
      <c r="JHM4" s="244"/>
      <c r="JHN4" s="244"/>
      <c r="JHO4" s="244"/>
      <c r="JHP4" s="244"/>
      <c r="JHQ4" s="244"/>
      <c r="JHR4" s="244"/>
      <c r="JHS4" s="244"/>
      <c r="JHT4" s="244"/>
      <c r="JHU4" s="244"/>
      <c r="JHV4" s="244"/>
      <c r="JHW4" s="244"/>
      <c r="JHX4" s="244"/>
      <c r="JHY4" s="244"/>
      <c r="JHZ4" s="244"/>
      <c r="JIA4" s="244"/>
      <c r="JIB4" s="244"/>
      <c r="JIC4" s="244"/>
      <c r="JID4" s="244"/>
      <c r="JIE4" s="244"/>
      <c r="JIF4" s="244"/>
      <c r="JIG4" s="244"/>
      <c r="JIH4" s="244"/>
      <c r="JII4" s="244"/>
      <c r="JIJ4" s="244"/>
      <c r="JIK4" s="244"/>
      <c r="JIL4" s="244"/>
      <c r="JIM4" s="244"/>
      <c r="JIN4" s="244"/>
      <c r="JIO4" s="244"/>
      <c r="JIP4" s="244"/>
      <c r="JIQ4" s="244"/>
      <c r="JIR4" s="244"/>
      <c r="JIS4" s="244"/>
      <c r="JIT4" s="244"/>
      <c r="JIU4" s="244"/>
      <c r="JIV4" s="244"/>
      <c r="JIW4" s="244"/>
      <c r="JIX4" s="244"/>
      <c r="JIY4" s="244"/>
      <c r="JIZ4" s="244"/>
      <c r="JJA4" s="244"/>
      <c r="JJB4" s="244"/>
      <c r="JJC4" s="244"/>
      <c r="JJD4" s="244"/>
      <c r="JJE4" s="244"/>
      <c r="JJF4" s="244"/>
      <c r="JJG4" s="244"/>
      <c r="JJH4" s="244"/>
      <c r="JJI4" s="244"/>
      <c r="JJJ4" s="244"/>
      <c r="JJK4" s="244"/>
      <c r="JJL4" s="244"/>
      <c r="JJM4" s="244"/>
      <c r="JJN4" s="244"/>
      <c r="JJO4" s="244"/>
      <c r="JJP4" s="244"/>
      <c r="JJQ4" s="244"/>
      <c r="JJR4" s="244"/>
      <c r="JJS4" s="244"/>
      <c r="JJT4" s="244"/>
      <c r="JJU4" s="244"/>
      <c r="JJV4" s="244"/>
      <c r="JJW4" s="244"/>
      <c r="JJX4" s="244"/>
      <c r="JJY4" s="244"/>
      <c r="JJZ4" s="244"/>
      <c r="JKA4" s="244"/>
      <c r="JKB4" s="244"/>
      <c r="JKC4" s="244"/>
      <c r="JKD4" s="244"/>
      <c r="JKE4" s="244"/>
      <c r="JKF4" s="244"/>
      <c r="JKG4" s="244"/>
      <c r="JKH4" s="244"/>
      <c r="JKI4" s="244"/>
      <c r="JKJ4" s="244"/>
      <c r="JKK4" s="244"/>
      <c r="JKL4" s="244"/>
      <c r="JKM4" s="244"/>
      <c r="JKN4" s="244"/>
      <c r="JKO4" s="244"/>
      <c r="JKP4" s="244"/>
      <c r="JKQ4" s="244"/>
      <c r="JKR4" s="244"/>
      <c r="JKS4" s="244"/>
      <c r="JKT4" s="244"/>
      <c r="JKU4" s="244"/>
      <c r="JKV4" s="244"/>
      <c r="JKW4" s="244"/>
      <c r="JKX4" s="244"/>
      <c r="JKY4" s="244"/>
      <c r="JKZ4" s="244"/>
      <c r="JLA4" s="244"/>
      <c r="JLB4" s="244"/>
      <c r="JLC4" s="244"/>
      <c r="JLD4" s="244"/>
      <c r="JLE4" s="244"/>
      <c r="JLF4" s="244"/>
      <c r="JLG4" s="244"/>
      <c r="JLH4" s="244"/>
      <c r="JLI4" s="244"/>
      <c r="JLJ4" s="244"/>
      <c r="JLK4" s="244"/>
      <c r="JLL4" s="244"/>
      <c r="JLM4" s="244"/>
      <c r="JLN4" s="244"/>
      <c r="JLO4" s="244"/>
      <c r="JLP4" s="244"/>
      <c r="JLQ4" s="244"/>
      <c r="JLR4" s="244"/>
      <c r="JLS4" s="244"/>
      <c r="JLT4" s="244"/>
      <c r="JLU4" s="244"/>
      <c r="JLV4" s="244"/>
      <c r="JLW4" s="244"/>
      <c r="JLX4" s="244"/>
      <c r="JLY4" s="244"/>
      <c r="JLZ4" s="244"/>
      <c r="JMA4" s="244"/>
      <c r="JMB4" s="244"/>
      <c r="JMC4" s="244"/>
      <c r="JMD4" s="244"/>
      <c r="JME4" s="244"/>
      <c r="JMF4" s="244"/>
      <c r="JMG4" s="244"/>
      <c r="JMH4" s="244"/>
      <c r="JMI4" s="244"/>
      <c r="JMJ4" s="244"/>
      <c r="JMK4" s="244"/>
      <c r="JML4" s="244"/>
      <c r="JMM4" s="244"/>
      <c r="JMN4" s="244"/>
      <c r="JMO4" s="244"/>
      <c r="JMP4" s="244"/>
      <c r="JMQ4" s="244"/>
      <c r="JMR4" s="244"/>
      <c r="JMS4" s="244"/>
      <c r="JMT4" s="244"/>
      <c r="JMU4" s="244"/>
      <c r="JMV4" s="244"/>
      <c r="JMW4" s="244"/>
      <c r="JMX4" s="244"/>
      <c r="JMY4" s="244"/>
      <c r="JMZ4" s="244"/>
      <c r="JNA4" s="244"/>
      <c r="JNB4" s="244"/>
      <c r="JNC4" s="244"/>
      <c r="JND4" s="244"/>
      <c r="JNE4" s="244"/>
      <c r="JNF4" s="244"/>
      <c r="JNG4" s="244"/>
      <c r="JNH4" s="244"/>
      <c r="JNI4" s="244"/>
      <c r="JNJ4" s="244"/>
      <c r="JNK4" s="244"/>
      <c r="JNL4" s="244"/>
      <c r="JNM4" s="244"/>
      <c r="JNN4" s="244"/>
      <c r="JNO4" s="244"/>
      <c r="JNP4" s="244"/>
      <c r="JNQ4" s="244"/>
      <c r="JNR4" s="244"/>
      <c r="JNS4" s="244"/>
      <c r="JNT4" s="244"/>
      <c r="JNU4" s="244"/>
      <c r="JNV4" s="244"/>
      <c r="JNW4" s="244"/>
      <c r="JNX4" s="244"/>
      <c r="JNY4" s="244"/>
      <c r="JNZ4" s="244"/>
      <c r="JOA4" s="244"/>
      <c r="JOB4" s="244"/>
      <c r="JOC4" s="244"/>
      <c r="JOD4" s="244"/>
      <c r="JOE4" s="244"/>
      <c r="JOF4" s="244"/>
      <c r="JOG4" s="244"/>
      <c r="JOH4" s="244"/>
      <c r="JOI4" s="244"/>
      <c r="JOJ4" s="244"/>
      <c r="JOK4" s="244"/>
      <c r="JOL4" s="244"/>
      <c r="JOM4" s="244"/>
      <c r="JON4" s="244"/>
      <c r="JOO4" s="244"/>
      <c r="JOP4" s="244"/>
      <c r="JOQ4" s="244"/>
      <c r="JOR4" s="244"/>
      <c r="JOS4" s="244"/>
      <c r="JOT4" s="244"/>
      <c r="JOU4" s="244"/>
      <c r="JOV4" s="244"/>
      <c r="JOW4" s="244"/>
      <c r="JOX4" s="244"/>
      <c r="JOY4" s="244"/>
      <c r="JOZ4" s="244"/>
      <c r="JPA4" s="244"/>
      <c r="JPB4" s="244"/>
      <c r="JPC4" s="244"/>
      <c r="JPD4" s="244"/>
      <c r="JPE4" s="244"/>
      <c r="JPF4" s="244"/>
      <c r="JPG4" s="244"/>
      <c r="JPH4" s="244"/>
      <c r="JPI4" s="244"/>
      <c r="JPJ4" s="244"/>
      <c r="JPK4" s="244"/>
      <c r="JPL4" s="244"/>
      <c r="JPM4" s="244"/>
      <c r="JPN4" s="244"/>
      <c r="JPO4" s="244"/>
      <c r="JPP4" s="244"/>
      <c r="JPQ4" s="244"/>
      <c r="JPR4" s="244"/>
      <c r="JPS4" s="244"/>
      <c r="JPT4" s="244"/>
      <c r="JPU4" s="244"/>
      <c r="JPV4" s="244"/>
      <c r="JPW4" s="244"/>
      <c r="JPX4" s="244"/>
      <c r="JPY4" s="244"/>
      <c r="JPZ4" s="244"/>
      <c r="JQA4" s="244"/>
      <c r="JQB4" s="244"/>
      <c r="JQC4" s="244"/>
      <c r="JQD4" s="244"/>
      <c r="JQE4" s="244"/>
      <c r="JQF4" s="244"/>
      <c r="JQG4" s="244"/>
      <c r="JQH4" s="244"/>
      <c r="JQI4" s="244"/>
      <c r="JQJ4" s="244"/>
      <c r="JQK4" s="244"/>
      <c r="JQL4" s="244"/>
      <c r="JQM4" s="244"/>
      <c r="JQN4" s="244"/>
      <c r="JQO4" s="244"/>
      <c r="JQP4" s="244"/>
      <c r="JQQ4" s="244"/>
      <c r="JQR4" s="244"/>
      <c r="JQS4" s="244"/>
      <c r="JQT4" s="244"/>
      <c r="JQU4" s="244"/>
      <c r="JQV4" s="244"/>
      <c r="JQW4" s="244"/>
      <c r="JQX4" s="244"/>
      <c r="JQY4" s="244"/>
      <c r="JQZ4" s="244"/>
      <c r="JRA4" s="244"/>
      <c r="JRB4" s="244"/>
      <c r="JRC4" s="244"/>
      <c r="JRD4" s="244"/>
      <c r="JRE4" s="244"/>
      <c r="JRF4" s="244"/>
      <c r="JRG4" s="244"/>
      <c r="JRH4" s="244"/>
      <c r="JRI4" s="244"/>
      <c r="JRJ4" s="244"/>
      <c r="JRK4" s="244"/>
      <c r="JRL4" s="244"/>
      <c r="JRM4" s="244"/>
      <c r="JRN4" s="244"/>
      <c r="JRO4" s="244"/>
      <c r="JRP4" s="244"/>
      <c r="JRQ4" s="244"/>
      <c r="JRR4" s="244"/>
      <c r="JRS4" s="244"/>
      <c r="JRT4" s="244"/>
      <c r="JRU4" s="244"/>
      <c r="JRV4" s="244"/>
      <c r="JRW4" s="244"/>
      <c r="JRX4" s="244"/>
      <c r="JRY4" s="244"/>
      <c r="JRZ4" s="244"/>
      <c r="JSA4" s="244"/>
      <c r="JSB4" s="244"/>
      <c r="JSC4" s="244"/>
      <c r="JSD4" s="244"/>
      <c r="JSE4" s="244"/>
      <c r="JSF4" s="244"/>
      <c r="JSG4" s="244"/>
      <c r="JSH4" s="244"/>
      <c r="JSI4" s="244"/>
      <c r="JSJ4" s="244"/>
      <c r="JSK4" s="244"/>
      <c r="JSL4" s="244"/>
      <c r="JSM4" s="244"/>
      <c r="JSN4" s="244"/>
      <c r="JSO4" s="244"/>
      <c r="JSP4" s="244"/>
      <c r="JSQ4" s="244"/>
      <c r="JSR4" s="244"/>
      <c r="JSS4" s="244"/>
      <c r="JST4" s="244"/>
      <c r="JSU4" s="244"/>
      <c r="JSV4" s="244"/>
      <c r="JSW4" s="244"/>
      <c r="JSX4" s="244"/>
      <c r="JSY4" s="244"/>
      <c r="JSZ4" s="244"/>
      <c r="JTA4" s="244"/>
      <c r="JTB4" s="244"/>
      <c r="JTC4" s="244"/>
      <c r="JTD4" s="244"/>
      <c r="JTE4" s="244"/>
      <c r="JTF4" s="244"/>
      <c r="JTG4" s="244"/>
      <c r="JTH4" s="244"/>
      <c r="JTI4" s="244"/>
      <c r="JTJ4" s="244"/>
      <c r="JTK4" s="244"/>
      <c r="JTL4" s="244"/>
      <c r="JTM4" s="244"/>
      <c r="JTN4" s="244"/>
      <c r="JTO4" s="244"/>
      <c r="JTP4" s="244"/>
      <c r="JTQ4" s="244"/>
      <c r="JTR4" s="244"/>
      <c r="JTS4" s="244"/>
      <c r="JTT4" s="244"/>
      <c r="JTU4" s="244"/>
      <c r="JTV4" s="244"/>
      <c r="JTW4" s="244"/>
      <c r="JTX4" s="244"/>
      <c r="JTY4" s="244"/>
      <c r="JTZ4" s="244"/>
      <c r="JUA4" s="244"/>
      <c r="JUB4" s="244"/>
      <c r="JUC4" s="244"/>
      <c r="JUD4" s="244"/>
      <c r="JUE4" s="244"/>
      <c r="JUF4" s="244"/>
      <c r="JUG4" s="244"/>
      <c r="JUH4" s="244"/>
      <c r="JUI4" s="244"/>
      <c r="JUJ4" s="244"/>
      <c r="JUK4" s="244"/>
      <c r="JUL4" s="244"/>
      <c r="JUM4" s="244"/>
      <c r="JUN4" s="244"/>
      <c r="JUO4" s="244"/>
      <c r="JUP4" s="244"/>
      <c r="JUQ4" s="244"/>
      <c r="JUR4" s="244"/>
      <c r="JUS4" s="244"/>
      <c r="JUT4" s="244"/>
      <c r="JUU4" s="244"/>
      <c r="JUV4" s="244"/>
      <c r="JUW4" s="244"/>
      <c r="JUX4" s="244"/>
      <c r="JUY4" s="244"/>
      <c r="JUZ4" s="244"/>
      <c r="JVA4" s="244"/>
      <c r="JVB4" s="244"/>
      <c r="JVC4" s="244"/>
      <c r="JVD4" s="244"/>
      <c r="JVE4" s="244"/>
      <c r="JVF4" s="244"/>
      <c r="JVG4" s="244"/>
      <c r="JVH4" s="244"/>
      <c r="JVI4" s="244"/>
      <c r="JVJ4" s="244"/>
      <c r="JVK4" s="244"/>
      <c r="JVL4" s="244"/>
      <c r="JVM4" s="244"/>
      <c r="JVN4" s="244"/>
      <c r="JVO4" s="244"/>
      <c r="JVP4" s="244"/>
      <c r="JVQ4" s="244"/>
      <c r="JVR4" s="244"/>
      <c r="JVS4" s="244"/>
      <c r="JVT4" s="244"/>
      <c r="JVU4" s="244"/>
      <c r="JVV4" s="244"/>
      <c r="JVW4" s="244"/>
      <c r="JVX4" s="244"/>
      <c r="JVY4" s="244"/>
      <c r="JVZ4" s="244"/>
      <c r="JWA4" s="244"/>
      <c r="JWB4" s="244"/>
      <c r="JWC4" s="244"/>
      <c r="JWD4" s="244"/>
      <c r="JWE4" s="244"/>
      <c r="JWF4" s="244"/>
      <c r="JWG4" s="244"/>
      <c r="JWH4" s="244"/>
      <c r="JWI4" s="244"/>
      <c r="JWJ4" s="244"/>
      <c r="JWK4" s="244"/>
      <c r="JWL4" s="244"/>
      <c r="JWM4" s="244"/>
      <c r="JWN4" s="244"/>
      <c r="JWO4" s="244"/>
      <c r="JWP4" s="244"/>
      <c r="JWQ4" s="244"/>
      <c r="JWR4" s="244"/>
      <c r="JWS4" s="244"/>
      <c r="JWT4" s="244"/>
      <c r="JWU4" s="244"/>
      <c r="JWV4" s="244"/>
      <c r="JWW4" s="244"/>
      <c r="JWX4" s="244"/>
      <c r="JWY4" s="244"/>
      <c r="JWZ4" s="244"/>
      <c r="JXA4" s="244"/>
      <c r="JXB4" s="244"/>
      <c r="JXC4" s="244"/>
      <c r="JXD4" s="244"/>
      <c r="JXE4" s="244"/>
      <c r="JXF4" s="244"/>
      <c r="JXG4" s="244"/>
      <c r="JXH4" s="244"/>
      <c r="JXI4" s="244"/>
      <c r="JXJ4" s="244"/>
      <c r="JXK4" s="244"/>
      <c r="JXL4" s="244"/>
      <c r="JXM4" s="244"/>
      <c r="JXN4" s="244"/>
      <c r="JXO4" s="244"/>
      <c r="JXP4" s="244"/>
      <c r="JXQ4" s="244"/>
      <c r="JXR4" s="244"/>
      <c r="JXS4" s="244"/>
      <c r="JXT4" s="244"/>
      <c r="JXU4" s="244"/>
      <c r="JXV4" s="244"/>
      <c r="JXW4" s="244"/>
      <c r="JXX4" s="244"/>
      <c r="JXY4" s="244"/>
      <c r="JXZ4" s="244"/>
      <c r="JYA4" s="244"/>
      <c r="JYB4" s="244"/>
      <c r="JYC4" s="244"/>
      <c r="JYD4" s="244"/>
      <c r="JYE4" s="244"/>
      <c r="JYF4" s="244"/>
      <c r="JYG4" s="244"/>
      <c r="JYH4" s="244"/>
      <c r="JYI4" s="244"/>
      <c r="JYJ4" s="244"/>
      <c r="JYK4" s="244"/>
      <c r="JYL4" s="244"/>
      <c r="JYM4" s="244"/>
      <c r="JYN4" s="244"/>
      <c r="JYO4" s="244"/>
      <c r="JYP4" s="244"/>
      <c r="JYQ4" s="244"/>
      <c r="JYR4" s="244"/>
      <c r="JYS4" s="244"/>
      <c r="JYT4" s="244"/>
      <c r="JYU4" s="244"/>
      <c r="JYV4" s="244"/>
      <c r="JYW4" s="244"/>
      <c r="JYX4" s="244"/>
      <c r="JYY4" s="244"/>
      <c r="JYZ4" s="244"/>
      <c r="JZA4" s="244"/>
      <c r="JZB4" s="244"/>
      <c r="JZC4" s="244"/>
      <c r="JZD4" s="244"/>
      <c r="JZE4" s="244"/>
      <c r="JZF4" s="244"/>
      <c r="JZG4" s="244"/>
      <c r="JZH4" s="244"/>
      <c r="JZI4" s="244"/>
      <c r="JZJ4" s="244"/>
      <c r="JZK4" s="244"/>
      <c r="JZL4" s="244"/>
      <c r="JZM4" s="244"/>
      <c r="JZN4" s="244"/>
      <c r="JZO4" s="244"/>
      <c r="JZP4" s="244"/>
      <c r="JZQ4" s="244"/>
      <c r="JZR4" s="244"/>
      <c r="JZS4" s="244"/>
      <c r="JZT4" s="244"/>
      <c r="JZU4" s="244"/>
      <c r="JZV4" s="244"/>
      <c r="JZW4" s="244"/>
      <c r="JZX4" s="244"/>
      <c r="JZY4" s="244"/>
      <c r="JZZ4" s="244"/>
      <c r="KAA4" s="244"/>
      <c r="KAB4" s="244"/>
      <c r="KAC4" s="244"/>
      <c r="KAD4" s="244"/>
      <c r="KAE4" s="244"/>
      <c r="KAF4" s="244"/>
      <c r="KAG4" s="244"/>
      <c r="KAH4" s="244"/>
      <c r="KAI4" s="244"/>
      <c r="KAJ4" s="244"/>
      <c r="KAK4" s="244"/>
      <c r="KAL4" s="244"/>
      <c r="KAM4" s="244"/>
      <c r="KAN4" s="244"/>
      <c r="KAO4" s="244"/>
      <c r="KAP4" s="244"/>
      <c r="KAQ4" s="244"/>
      <c r="KAR4" s="244"/>
      <c r="KAS4" s="244"/>
      <c r="KAT4" s="244"/>
      <c r="KAU4" s="244"/>
      <c r="KAV4" s="244"/>
      <c r="KAW4" s="244"/>
      <c r="KAX4" s="244"/>
      <c r="KAY4" s="244"/>
      <c r="KAZ4" s="244"/>
      <c r="KBA4" s="244"/>
      <c r="KBB4" s="244"/>
      <c r="KBC4" s="244"/>
      <c r="KBD4" s="244"/>
      <c r="KBE4" s="244"/>
      <c r="KBF4" s="244"/>
      <c r="KBG4" s="244"/>
      <c r="KBH4" s="244"/>
      <c r="KBI4" s="244"/>
      <c r="KBJ4" s="244"/>
      <c r="KBK4" s="244"/>
      <c r="KBL4" s="244"/>
      <c r="KBM4" s="244"/>
      <c r="KBN4" s="244"/>
      <c r="KBO4" s="244"/>
      <c r="KBP4" s="244"/>
      <c r="KBQ4" s="244"/>
      <c r="KBR4" s="244"/>
      <c r="KBS4" s="244"/>
      <c r="KBT4" s="244"/>
      <c r="KBU4" s="244"/>
      <c r="KBV4" s="244"/>
      <c r="KBW4" s="244"/>
      <c r="KBX4" s="244"/>
      <c r="KBY4" s="244"/>
      <c r="KBZ4" s="244"/>
      <c r="KCA4" s="244"/>
      <c r="KCB4" s="244"/>
      <c r="KCC4" s="244"/>
      <c r="KCD4" s="244"/>
      <c r="KCE4" s="244"/>
      <c r="KCF4" s="244"/>
      <c r="KCG4" s="244"/>
      <c r="KCH4" s="244"/>
      <c r="KCI4" s="244"/>
      <c r="KCJ4" s="244"/>
      <c r="KCK4" s="244"/>
      <c r="KCL4" s="244"/>
      <c r="KCM4" s="244"/>
      <c r="KCN4" s="244"/>
      <c r="KCO4" s="244"/>
      <c r="KCP4" s="244"/>
      <c r="KCQ4" s="244"/>
      <c r="KCR4" s="244"/>
      <c r="KCS4" s="244"/>
      <c r="KCT4" s="244"/>
      <c r="KCU4" s="244"/>
      <c r="KCV4" s="244"/>
      <c r="KCW4" s="244"/>
      <c r="KCX4" s="244"/>
      <c r="KCY4" s="244"/>
      <c r="KCZ4" s="244"/>
      <c r="KDA4" s="244"/>
      <c r="KDB4" s="244"/>
      <c r="KDC4" s="244"/>
      <c r="KDD4" s="244"/>
      <c r="KDE4" s="244"/>
      <c r="KDF4" s="244"/>
      <c r="KDG4" s="244"/>
      <c r="KDH4" s="244"/>
      <c r="KDI4" s="244"/>
      <c r="KDJ4" s="244"/>
      <c r="KDK4" s="244"/>
      <c r="KDL4" s="244"/>
      <c r="KDM4" s="244"/>
      <c r="KDN4" s="244"/>
      <c r="KDO4" s="244"/>
      <c r="KDP4" s="244"/>
      <c r="KDQ4" s="244"/>
      <c r="KDR4" s="244"/>
      <c r="KDS4" s="244"/>
      <c r="KDT4" s="244"/>
      <c r="KDU4" s="244"/>
      <c r="KDV4" s="244"/>
      <c r="KDW4" s="244"/>
      <c r="KDX4" s="244"/>
      <c r="KDY4" s="244"/>
      <c r="KDZ4" s="244"/>
      <c r="KEA4" s="244"/>
      <c r="KEB4" s="244"/>
      <c r="KEC4" s="244"/>
      <c r="KED4" s="244"/>
      <c r="KEE4" s="244"/>
      <c r="KEF4" s="244"/>
      <c r="KEG4" s="244"/>
      <c r="KEH4" s="244"/>
      <c r="KEI4" s="244"/>
      <c r="KEJ4" s="244"/>
      <c r="KEK4" s="244"/>
      <c r="KEL4" s="244"/>
      <c r="KEM4" s="244"/>
      <c r="KEN4" s="244"/>
      <c r="KEO4" s="244"/>
      <c r="KEP4" s="244"/>
      <c r="KEQ4" s="244"/>
      <c r="KER4" s="244"/>
      <c r="KES4" s="244"/>
      <c r="KET4" s="244"/>
      <c r="KEU4" s="244"/>
      <c r="KEV4" s="244"/>
      <c r="KEW4" s="244"/>
      <c r="KEX4" s="244"/>
      <c r="KEY4" s="244"/>
      <c r="KEZ4" s="244"/>
      <c r="KFA4" s="244"/>
      <c r="KFB4" s="244"/>
      <c r="KFC4" s="244"/>
      <c r="KFD4" s="244"/>
      <c r="KFE4" s="244"/>
      <c r="KFF4" s="244"/>
      <c r="KFG4" s="244"/>
      <c r="KFH4" s="244"/>
      <c r="KFI4" s="244"/>
      <c r="KFJ4" s="244"/>
      <c r="KFK4" s="244"/>
      <c r="KFL4" s="244"/>
      <c r="KFM4" s="244"/>
      <c r="KFN4" s="244"/>
      <c r="KFO4" s="244"/>
      <c r="KFP4" s="244"/>
      <c r="KFQ4" s="244"/>
      <c r="KFR4" s="244"/>
      <c r="KFS4" s="244"/>
      <c r="KFT4" s="244"/>
      <c r="KFU4" s="244"/>
      <c r="KFV4" s="244"/>
      <c r="KFW4" s="244"/>
      <c r="KFX4" s="244"/>
      <c r="KFY4" s="244"/>
      <c r="KFZ4" s="244"/>
      <c r="KGA4" s="244"/>
      <c r="KGB4" s="244"/>
      <c r="KGC4" s="244"/>
      <c r="KGD4" s="244"/>
      <c r="KGE4" s="244"/>
      <c r="KGF4" s="244"/>
      <c r="KGG4" s="244"/>
      <c r="KGH4" s="244"/>
      <c r="KGI4" s="244"/>
      <c r="KGJ4" s="244"/>
      <c r="KGK4" s="244"/>
      <c r="KGL4" s="244"/>
      <c r="KGM4" s="244"/>
      <c r="KGN4" s="244"/>
      <c r="KGO4" s="244"/>
      <c r="KGP4" s="244"/>
      <c r="KGQ4" s="244"/>
      <c r="KGR4" s="244"/>
      <c r="KGS4" s="244"/>
      <c r="KGT4" s="244"/>
      <c r="KGU4" s="244"/>
      <c r="KGV4" s="244"/>
      <c r="KGW4" s="244"/>
      <c r="KGX4" s="244"/>
      <c r="KGY4" s="244"/>
      <c r="KGZ4" s="244"/>
      <c r="KHA4" s="244"/>
      <c r="KHB4" s="244"/>
      <c r="KHC4" s="244"/>
      <c r="KHD4" s="244"/>
      <c r="KHE4" s="244"/>
      <c r="KHF4" s="244"/>
      <c r="KHG4" s="244"/>
      <c r="KHH4" s="244"/>
      <c r="KHI4" s="244"/>
      <c r="KHJ4" s="244"/>
      <c r="KHK4" s="244"/>
      <c r="KHL4" s="244"/>
      <c r="KHM4" s="244"/>
      <c r="KHN4" s="244"/>
      <c r="KHO4" s="244"/>
      <c r="KHP4" s="244"/>
      <c r="KHQ4" s="244"/>
      <c r="KHR4" s="244"/>
      <c r="KHS4" s="244"/>
      <c r="KHT4" s="244"/>
      <c r="KHU4" s="244"/>
      <c r="KHV4" s="244"/>
      <c r="KHW4" s="244"/>
      <c r="KHX4" s="244"/>
      <c r="KHY4" s="244"/>
      <c r="KHZ4" s="244"/>
      <c r="KIA4" s="244"/>
      <c r="KIB4" s="244"/>
      <c r="KIC4" s="244"/>
      <c r="KID4" s="244"/>
      <c r="KIE4" s="244"/>
      <c r="KIF4" s="244"/>
      <c r="KIG4" s="244"/>
      <c r="KIH4" s="244"/>
      <c r="KII4" s="244"/>
      <c r="KIJ4" s="244"/>
      <c r="KIK4" s="244"/>
      <c r="KIL4" s="244"/>
      <c r="KIM4" s="244"/>
      <c r="KIN4" s="244"/>
      <c r="KIO4" s="244"/>
      <c r="KIP4" s="244"/>
      <c r="KIQ4" s="244"/>
      <c r="KIR4" s="244"/>
      <c r="KIS4" s="244"/>
      <c r="KIT4" s="244"/>
      <c r="KIU4" s="244"/>
      <c r="KIV4" s="244"/>
      <c r="KIW4" s="244"/>
      <c r="KIX4" s="244"/>
      <c r="KIY4" s="244"/>
      <c r="KIZ4" s="244"/>
      <c r="KJA4" s="244"/>
      <c r="KJB4" s="244"/>
      <c r="KJC4" s="244"/>
      <c r="KJD4" s="244"/>
      <c r="KJE4" s="244"/>
      <c r="KJF4" s="244"/>
      <c r="KJG4" s="244"/>
      <c r="KJH4" s="244"/>
      <c r="KJI4" s="244"/>
      <c r="KJJ4" s="244"/>
      <c r="KJK4" s="244"/>
      <c r="KJL4" s="244"/>
      <c r="KJM4" s="244"/>
      <c r="KJN4" s="244"/>
      <c r="KJO4" s="244"/>
      <c r="KJP4" s="244"/>
      <c r="KJQ4" s="244"/>
      <c r="KJR4" s="244"/>
      <c r="KJS4" s="244"/>
      <c r="KJT4" s="244"/>
      <c r="KJU4" s="244"/>
      <c r="KJV4" s="244"/>
      <c r="KJW4" s="244"/>
      <c r="KJX4" s="244"/>
      <c r="KJY4" s="244"/>
      <c r="KJZ4" s="244"/>
      <c r="KKA4" s="244"/>
      <c r="KKB4" s="244"/>
      <c r="KKC4" s="244"/>
      <c r="KKD4" s="244"/>
      <c r="KKE4" s="244"/>
      <c r="KKF4" s="244"/>
      <c r="KKG4" s="244"/>
      <c r="KKH4" s="244"/>
      <c r="KKI4" s="244"/>
      <c r="KKJ4" s="244"/>
      <c r="KKK4" s="244"/>
      <c r="KKL4" s="244"/>
      <c r="KKM4" s="244"/>
      <c r="KKN4" s="244"/>
      <c r="KKO4" s="244"/>
      <c r="KKP4" s="244"/>
      <c r="KKQ4" s="244"/>
      <c r="KKR4" s="244"/>
      <c r="KKS4" s="244"/>
      <c r="KKT4" s="244"/>
      <c r="KKU4" s="244"/>
      <c r="KKV4" s="244"/>
      <c r="KKW4" s="244"/>
      <c r="KKX4" s="244"/>
      <c r="KKY4" s="244"/>
      <c r="KKZ4" s="244"/>
      <c r="KLA4" s="244"/>
      <c r="KLB4" s="244"/>
      <c r="KLC4" s="244"/>
      <c r="KLD4" s="244"/>
      <c r="KLE4" s="244"/>
      <c r="KLF4" s="244"/>
      <c r="KLG4" s="244"/>
      <c r="KLH4" s="244"/>
      <c r="KLI4" s="244"/>
      <c r="KLJ4" s="244"/>
      <c r="KLK4" s="244"/>
      <c r="KLL4" s="244"/>
      <c r="KLM4" s="244"/>
      <c r="KLN4" s="244"/>
      <c r="KLO4" s="244"/>
      <c r="KLP4" s="244"/>
      <c r="KLQ4" s="244"/>
      <c r="KLR4" s="244"/>
      <c r="KLS4" s="244"/>
      <c r="KLT4" s="244"/>
      <c r="KLU4" s="244"/>
      <c r="KLV4" s="244"/>
      <c r="KLW4" s="244"/>
      <c r="KLX4" s="244"/>
      <c r="KLY4" s="244"/>
      <c r="KLZ4" s="244"/>
      <c r="KMA4" s="244"/>
      <c r="KMB4" s="244"/>
      <c r="KMC4" s="244"/>
      <c r="KMD4" s="244"/>
      <c r="KME4" s="244"/>
      <c r="KMF4" s="244"/>
      <c r="KMG4" s="244"/>
      <c r="KMH4" s="244"/>
      <c r="KMI4" s="244"/>
      <c r="KMJ4" s="244"/>
      <c r="KMK4" s="244"/>
      <c r="KML4" s="244"/>
      <c r="KMM4" s="244"/>
      <c r="KMN4" s="244"/>
      <c r="KMO4" s="244"/>
      <c r="KMP4" s="244"/>
      <c r="KMQ4" s="244"/>
      <c r="KMR4" s="244"/>
      <c r="KMS4" s="244"/>
      <c r="KMT4" s="244"/>
      <c r="KMU4" s="244"/>
      <c r="KMV4" s="244"/>
      <c r="KMW4" s="244"/>
      <c r="KMX4" s="244"/>
      <c r="KMY4" s="244"/>
      <c r="KMZ4" s="244"/>
      <c r="KNA4" s="244"/>
      <c r="KNB4" s="244"/>
      <c r="KNC4" s="244"/>
      <c r="KND4" s="244"/>
      <c r="KNE4" s="244"/>
      <c r="KNF4" s="244"/>
      <c r="KNG4" s="244"/>
      <c r="KNH4" s="244"/>
      <c r="KNI4" s="244"/>
      <c r="KNJ4" s="244"/>
      <c r="KNK4" s="244"/>
      <c r="KNL4" s="244"/>
      <c r="KNM4" s="244"/>
      <c r="KNN4" s="244"/>
      <c r="KNO4" s="244"/>
      <c r="KNP4" s="244"/>
      <c r="KNQ4" s="244"/>
      <c r="KNR4" s="244"/>
      <c r="KNS4" s="244"/>
      <c r="KNT4" s="244"/>
      <c r="KNU4" s="244"/>
      <c r="KNV4" s="244"/>
      <c r="KNW4" s="244"/>
      <c r="KNX4" s="244"/>
      <c r="KNY4" s="244"/>
      <c r="KNZ4" s="244"/>
      <c r="KOA4" s="244"/>
      <c r="KOB4" s="244"/>
      <c r="KOC4" s="244"/>
      <c r="KOD4" s="244"/>
      <c r="KOE4" s="244"/>
      <c r="KOF4" s="244"/>
      <c r="KOG4" s="244"/>
      <c r="KOH4" s="244"/>
      <c r="KOI4" s="244"/>
      <c r="KOJ4" s="244"/>
      <c r="KOK4" s="244"/>
      <c r="KOL4" s="244"/>
      <c r="KOM4" s="244"/>
      <c r="KON4" s="244"/>
      <c r="KOO4" s="244"/>
      <c r="KOP4" s="244"/>
      <c r="KOQ4" s="244"/>
      <c r="KOR4" s="244"/>
      <c r="KOS4" s="244"/>
      <c r="KOT4" s="244"/>
      <c r="KOU4" s="244"/>
      <c r="KOV4" s="244"/>
      <c r="KOW4" s="244"/>
      <c r="KOX4" s="244"/>
      <c r="KOY4" s="244"/>
      <c r="KOZ4" s="244"/>
      <c r="KPA4" s="244"/>
      <c r="KPB4" s="244"/>
      <c r="KPC4" s="244"/>
      <c r="KPD4" s="244"/>
      <c r="KPE4" s="244"/>
      <c r="KPF4" s="244"/>
      <c r="KPG4" s="244"/>
      <c r="KPH4" s="244"/>
      <c r="KPI4" s="244"/>
      <c r="KPJ4" s="244"/>
      <c r="KPK4" s="244"/>
      <c r="KPL4" s="244"/>
      <c r="KPM4" s="244"/>
      <c r="KPN4" s="244"/>
      <c r="KPO4" s="244"/>
      <c r="KPP4" s="244"/>
      <c r="KPQ4" s="244"/>
      <c r="KPR4" s="244"/>
      <c r="KPS4" s="244"/>
      <c r="KPT4" s="244"/>
      <c r="KPU4" s="244"/>
      <c r="KPV4" s="244"/>
      <c r="KPW4" s="244"/>
      <c r="KPX4" s="244"/>
      <c r="KPY4" s="244"/>
      <c r="KPZ4" s="244"/>
      <c r="KQA4" s="244"/>
      <c r="KQB4" s="244"/>
      <c r="KQC4" s="244"/>
      <c r="KQD4" s="244"/>
      <c r="KQE4" s="244"/>
      <c r="KQF4" s="244"/>
      <c r="KQG4" s="244"/>
      <c r="KQH4" s="244"/>
      <c r="KQI4" s="244"/>
      <c r="KQJ4" s="244"/>
      <c r="KQK4" s="244"/>
      <c r="KQL4" s="244"/>
      <c r="KQM4" s="244"/>
      <c r="KQN4" s="244"/>
      <c r="KQO4" s="244"/>
      <c r="KQP4" s="244"/>
      <c r="KQQ4" s="244"/>
      <c r="KQR4" s="244"/>
      <c r="KQS4" s="244"/>
      <c r="KQT4" s="244"/>
      <c r="KQU4" s="244"/>
      <c r="KQV4" s="244"/>
      <c r="KQW4" s="244"/>
      <c r="KQX4" s="244"/>
      <c r="KQY4" s="244"/>
      <c r="KQZ4" s="244"/>
      <c r="KRA4" s="244"/>
      <c r="KRB4" s="244"/>
      <c r="KRC4" s="244"/>
      <c r="KRD4" s="244"/>
      <c r="KRE4" s="244"/>
      <c r="KRF4" s="244"/>
      <c r="KRG4" s="244"/>
      <c r="KRH4" s="244"/>
      <c r="KRI4" s="244"/>
      <c r="KRJ4" s="244"/>
      <c r="KRK4" s="244"/>
      <c r="KRL4" s="244"/>
      <c r="KRM4" s="244"/>
      <c r="KRN4" s="244"/>
      <c r="KRO4" s="244"/>
      <c r="KRP4" s="244"/>
      <c r="KRQ4" s="244"/>
      <c r="KRR4" s="244"/>
      <c r="KRS4" s="244"/>
      <c r="KRT4" s="244"/>
      <c r="KRU4" s="244"/>
      <c r="KRV4" s="244"/>
      <c r="KRW4" s="244"/>
      <c r="KRX4" s="244"/>
      <c r="KRY4" s="244"/>
      <c r="KRZ4" s="244"/>
      <c r="KSA4" s="244"/>
      <c r="KSB4" s="244"/>
      <c r="KSC4" s="244"/>
      <c r="KSD4" s="244"/>
      <c r="KSE4" s="244"/>
      <c r="KSF4" s="244"/>
      <c r="KSG4" s="244"/>
      <c r="KSH4" s="244"/>
      <c r="KSI4" s="244"/>
      <c r="KSJ4" s="244"/>
      <c r="KSK4" s="244"/>
      <c r="KSL4" s="244"/>
      <c r="KSM4" s="244"/>
      <c r="KSN4" s="244"/>
      <c r="KSO4" s="244"/>
      <c r="KSP4" s="244"/>
      <c r="KSQ4" s="244"/>
      <c r="KSR4" s="244"/>
      <c r="KSS4" s="244"/>
      <c r="KST4" s="244"/>
      <c r="KSU4" s="244"/>
      <c r="KSV4" s="244"/>
      <c r="KSW4" s="244"/>
      <c r="KSX4" s="244"/>
      <c r="KSY4" s="244"/>
      <c r="KSZ4" s="244"/>
      <c r="KTA4" s="244"/>
      <c r="KTB4" s="244"/>
      <c r="KTC4" s="244"/>
      <c r="KTD4" s="244"/>
      <c r="KTE4" s="244"/>
      <c r="KTF4" s="244"/>
      <c r="KTG4" s="244"/>
      <c r="KTH4" s="244"/>
      <c r="KTI4" s="244"/>
      <c r="KTJ4" s="244"/>
      <c r="KTK4" s="244"/>
      <c r="KTL4" s="244"/>
      <c r="KTM4" s="244"/>
      <c r="KTN4" s="244"/>
      <c r="KTO4" s="244"/>
      <c r="KTP4" s="244"/>
      <c r="KTQ4" s="244"/>
      <c r="KTR4" s="244"/>
      <c r="KTS4" s="244"/>
      <c r="KTT4" s="244"/>
      <c r="KTU4" s="244"/>
      <c r="KTV4" s="244"/>
      <c r="KTW4" s="244"/>
      <c r="KTX4" s="244"/>
      <c r="KTY4" s="244"/>
      <c r="KTZ4" s="244"/>
      <c r="KUA4" s="244"/>
      <c r="KUB4" s="244"/>
      <c r="KUC4" s="244"/>
      <c r="KUD4" s="244"/>
      <c r="KUE4" s="244"/>
      <c r="KUF4" s="244"/>
      <c r="KUG4" s="244"/>
      <c r="KUH4" s="244"/>
      <c r="KUI4" s="244"/>
      <c r="KUJ4" s="244"/>
      <c r="KUK4" s="244"/>
      <c r="KUL4" s="244"/>
      <c r="KUM4" s="244"/>
      <c r="KUN4" s="244"/>
      <c r="KUO4" s="244"/>
      <c r="KUP4" s="244"/>
      <c r="KUQ4" s="244"/>
      <c r="KUR4" s="244"/>
      <c r="KUS4" s="244"/>
      <c r="KUT4" s="244"/>
      <c r="KUU4" s="244"/>
      <c r="KUV4" s="244"/>
      <c r="KUW4" s="244"/>
      <c r="KUX4" s="244"/>
      <c r="KUY4" s="244"/>
      <c r="KUZ4" s="244"/>
      <c r="KVA4" s="244"/>
      <c r="KVB4" s="244"/>
      <c r="KVC4" s="244"/>
      <c r="KVD4" s="244"/>
      <c r="KVE4" s="244"/>
      <c r="KVF4" s="244"/>
      <c r="KVG4" s="244"/>
      <c r="KVH4" s="244"/>
      <c r="KVI4" s="244"/>
      <c r="KVJ4" s="244"/>
      <c r="KVK4" s="244"/>
      <c r="KVL4" s="244"/>
      <c r="KVM4" s="244"/>
      <c r="KVN4" s="244"/>
      <c r="KVO4" s="244"/>
      <c r="KVP4" s="244"/>
      <c r="KVQ4" s="244"/>
      <c r="KVR4" s="244"/>
      <c r="KVS4" s="244"/>
      <c r="KVT4" s="244"/>
      <c r="KVU4" s="244"/>
      <c r="KVV4" s="244"/>
      <c r="KVW4" s="244"/>
      <c r="KVX4" s="244"/>
      <c r="KVY4" s="244"/>
      <c r="KVZ4" s="244"/>
      <c r="KWA4" s="244"/>
      <c r="KWB4" s="244"/>
      <c r="KWC4" s="244"/>
      <c r="KWD4" s="244"/>
      <c r="KWE4" s="244"/>
      <c r="KWF4" s="244"/>
      <c r="KWG4" s="244"/>
      <c r="KWH4" s="244"/>
      <c r="KWI4" s="244"/>
      <c r="KWJ4" s="244"/>
      <c r="KWK4" s="244"/>
      <c r="KWL4" s="244"/>
      <c r="KWM4" s="244"/>
      <c r="KWN4" s="244"/>
      <c r="KWO4" s="244"/>
      <c r="KWP4" s="244"/>
      <c r="KWQ4" s="244"/>
      <c r="KWR4" s="244"/>
      <c r="KWS4" s="244"/>
      <c r="KWT4" s="244"/>
      <c r="KWU4" s="244"/>
      <c r="KWV4" s="244"/>
      <c r="KWW4" s="244"/>
      <c r="KWX4" s="244"/>
      <c r="KWY4" s="244"/>
      <c r="KWZ4" s="244"/>
      <c r="KXA4" s="244"/>
      <c r="KXB4" s="244"/>
      <c r="KXC4" s="244"/>
      <c r="KXD4" s="244"/>
      <c r="KXE4" s="244"/>
      <c r="KXF4" s="244"/>
      <c r="KXG4" s="244"/>
      <c r="KXH4" s="244"/>
      <c r="KXI4" s="244"/>
      <c r="KXJ4" s="244"/>
      <c r="KXK4" s="244"/>
      <c r="KXL4" s="244"/>
      <c r="KXM4" s="244"/>
      <c r="KXN4" s="244"/>
      <c r="KXO4" s="244"/>
      <c r="KXP4" s="244"/>
      <c r="KXQ4" s="244"/>
      <c r="KXR4" s="244"/>
      <c r="KXS4" s="244"/>
      <c r="KXT4" s="244"/>
      <c r="KXU4" s="244"/>
      <c r="KXV4" s="244"/>
      <c r="KXW4" s="244"/>
      <c r="KXX4" s="244"/>
      <c r="KXY4" s="244"/>
      <c r="KXZ4" s="244"/>
      <c r="KYA4" s="244"/>
      <c r="KYB4" s="244"/>
      <c r="KYC4" s="244"/>
      <c r="KYD4" s="244"/>
      <c r="KYE4" s="244"/>
      <c r="KYF4" s="244"/>
      <c r="KYG4" s="244"/>
      <c r="KYH4" s="244"/>
      <c r="KYI4" s="244"/>
      <c r="KYJ4" s="244"/>
      <c r="KYK4" s="244"/>
      <c r="KYL4" s="244"/>
      <c r="KYM4" s="244"/>
      <c r="KYN4" s="244"/>
      <c r="KYO4" s="244"/>
      <c r="KYP4" s="244"/>
      <c r="KYQ4" s="244"/>
      <c r="KYR4" s="244"/>
      <c r="KYS4" s="244"/>
      <c r="KYT4" s="244"/>
      <c r="KYU4" s="244"/>
      <c r="KYV4" s="244"/>
      <c r="KYW4" s="244"/>
      <c r="KYX4" s="244"/>
      <c r="KYY4" s="244"/>
      <c r="KYZ4" s="244"/>
      <c r="KZA4" s="244"/>
      <c r="KZB4" s="244"/>
      <c r="KZC4" s="244"/>
      <c r="KZD4" s="244"/>
      <c r="KZE4" s="244"/>
      <c r="KZF4" s="244"/>
      <c r="KZG4" s="244"/>
      <c r="KZH4" s="244"/>
      <c r="KZI4" s="244"/>
      <c r="KZJ4" s="244"/>
      <c r="KZK4" s="244"/>
      <c r="KZL4" s="244"/>
      <c r="KZM4" s="244"/>
      <c r="KZN4" s="244"/>
      <c r="KZO4" s="244"/>
      <c r="KZP4" s="244"/>
      <c r="KZQ4" s="244"/>
      <c r="KZR4" s="244"/>
      <c r="KZS4" s="244"/>
      <c r="KZT4" s="244"/>
      <c r="KZU4" s="244"/>
      <c r="KZV4" s="244"/>
      <c r="KZW4" s="244"/>
      <c r="KZX4" s="244"/>
      <c r="KZY4" s="244"/>
      <c r="KZZ4" s="244"/>
      <c r="LAA4" s="244"/>
      <c r="LAB4" s="244"/>
      <c r="LAC4" s="244"/>
      <c r="LAD4" s="244"/>
      <c r="LAE4" s="244"/>
      <c r="LAF4" s="244"/>
      <c r="LAG4" s="244"/>
      <c r="LAH4" s="244"/>
      <c r="LAI4" s="244"/>
      <c r="LAJ4" s="244"/>
      <c r="LAK4" s="244"/>
      <c r="LAL4" s="244"/>
      <c r="LAM4" s="244"/>
      <c r="LAN4" s="244"/>
      <c r="LAO4" s="244"/>
      <c r="LAP4" s="244"/>
      <c r="LAQ4" s="244"/>
      <c r="LAR4" s="244"/>
      <c r="LAS4" s="244"/>
      <c r="LAT4" s="244"/>
      <c r="LAU4" s="244"/>
      <c r="LAV4" s="244"/>
      <c r="LAW4" s="244"/>
      <c r="LAX4" s="244"/>
      <c r="LAY4" s="244"/>
      <c r="LAZ4" s="244"/>
      <c r="LBA4" s="244"/>
      <c r="LBB4" s="244"/>
      <c r="LBC4" s="244"/>
      <c r="LBD4" s="244"/>
      <c r="LBE4" s="244"/>
      <c r="LBF4" s="244"/>
      <c r="LBG4" s="244"/>
      <c r="LBH4" s="244"/>
      <c r="LBI4" s="244"/>
      <c r="LBJ4" s="244"/>
      <c r="LBK4" s="244"/>
      <c r="LBL4" s="244"/>
      <c r="LBM4" s="244"/>
      <c r="LBN4" s="244"/>
      <c r="LBO4" s="244"/>
      <c r="LBP4" s="244"/>
      <c r="LBQ4" s="244"/>
      <c r="LBR4" s="244"/>
      <c r="LBS4" s="244"/>
      <c r="LBT4" s="244"/>
      <c r="LBU4" s="244"/>
      <c r="LBV4" s="244"/>
      <c r="LBW4" s="244"/>
      <c r="LBX4" s="244"/>
      <c r="LBY4" s="244"/>
      <c r="LBZ4" s="244"/>
      <c r="LCA4" s="244"/>
      <c r="LCB4" s="244"/>
      <c r="LCC4" s="244"/>
      <c r="LCD4" s="244"/>
      <c r="LCE4" s="244"/>
      <c r="LCF4" s="244"/>
      <c r="LCG4" s="244"/>
      <c r="LCH4" s="244"/>
      <c r="LCI4" s="244"/>
      <c r="LCJ4" s="244"/>
      <c r="LCK4" s="244"/>
      <c r="LCL4" s="244"/>
      <c r="LCM4" s="244"/>
      <c r="LCN4" s="244"/>
      <c r="LCO4" s="244"/>
      <c r="LCP4" s="244"/>
      <c r="LCQ4" s="244"/>
      <c r="LCR4" s="244"/>
      <c r="LCS4" s="244"/>
      <c r="LCT4" s="244"/>
      <c r="LCU4" s="244"/>
      <c r="LCV4" s="244"/>
      <c r="LCW4" s="244"/>
      <c r="LCX4" s="244"/>
      <c r="LCY4" s="244"/>
      <c r="LCZ4" s="244"/>
      <c r="LDA4" s="244"/>
      <c r="LDB4" s="244"/>
      <c r="LDC4" s="244"/>
      <c r="LDD4" s="244"/>
      <c r="LDE4" s="244"/>
      <c r="LDF4" s="244"/>
      <c r="LDG4" s="244"/>
      <c r="LDH4" s="244"/>
      <c r="LDI4" s="244"/>
      <c r="LDJ4" s="244"/>
      <c r="LDK4" s="244"/>
      <c r="LDL4" s="244"/>
      <c r="LDM4" s="244"/>
      <c r="LDN4" s="244"/>
      <c r="LDO4" s="244"/>
      <c r="LDP4" s="244"/>
      <c r="LDQ4" s="244"/>
      <c r="LDR4" s="244"/>
      <c r="LDS4" s="244"/>
      <c r="LDT4" s="244"/>
      <c r="LDU4" s="244"/>
      <c r="LDV4" s="244"/>
      <c r="LDW4" s="244"/>
      <c r="LDX4" s="244"/>
      <c r="LDY4" s="244"/>
      <c r="LDZ4" s="244"/>
      <c r="LEA4" s="244"/>
      <c r="LEB4" s="244"/>
      <c r="LEC4" s="244"/>
      <c r="LED4" s="244"/>
      <c r="LEE4" s="244"/>
      <c r="LEF4" s="244"/>
      <c r="LEG4" s="244"/>
      <c r="LEH4" s="244"/>
      <c r="LEI4" s="244"/>
      <c r="LEJ4" s="244"/>
      <c r="LEK4" s="244"/>
      <c r="LEL4" s="244"/>
      <c r="LEM4" s="244"/>
      <c r="LEN4" s="244"/>
      <c r="LEO4" s="244"/>
      <c r="LEP4" s="244"/>
      <c r="LEQ4" s="244"/>
      <c r="LER4" s="244"/>
      <c r="LES4" s="244"/>
      <c r="LET4" s="244"/>
      <c r="LEU4" s="244"/>
      <c r="LEV4" s="244"/>
      <c r="LEW4" s="244"/>
      <c r="LEX4" s="244"/>
      <c r="LEY4" s="244"/>
      <c r="LEZ4" s="244"/>
      <c r="LFA4" s="244"/>
      <c r="LFB4" s="244"/>
      <c r="LFC4" s="244"/>
      <c r="LFD4" s="244"/>
      <c r="LFE4" s="244"/>
      <c r="LFF4" s="244"/>
      <c r="LFG4" s="244"/>
      <c r="LFH4" s="244"/>
      <c r="LFI4" s="244"/>
      <c r="LFJ4" s="244"/>
      <c r="LFK4" s="244"/>
      <c r="LFL4" s="244"/>
      <c r="LFM4" s="244"/>
      <c r="LFN4" s="244"/>
      <c r="LFO4" s="244"/>
      <c r="LFP4" s="244"/>
      <c r="LFQ4" s="244"/>
      <c r="LFR4" s="244"/>
      <c r="LFS4" s="244"/>
      <c r="LFT4" s="244"/>
      <c r="LFU4" s="244"/>
      <c r="LFV4" s="244"/>
      <c r="LFW4" s="244"/>
      <c r="LFX4" s="244"/>
      <c r="LFY4" s="244"/>
      <c r="LFZ4" s="244"/>
      <c r="LGA4" s="244"/>
      <c r="LGB4" s="244"/>
      <c r="LGC4" s="244"/>
      <c r="LGD4" s="244"/>
      <c r="LGE4" s="244"/>
      <c r="LGF4" s="244"/>
      <c r="LGG4" s="244"/>
      <c r="LGH4" s="244"/>
      <c r="LGI4" s="244"/>
      <c r="LGJ4" s="244"/>
      <c r="LGK4" s="244"/>
      <c r="LGL4" s="244"/>
      <c r="LGM4" s="244"/>
      <c r="LGN4" s="244"/>
      <c r="LGO4" s="244"/>
      <c r="LGP4" s="244"/>
      <c r="LGQ4" s="244"/>
      <c r="LGR4" s="244"/>
      <c r="LGS4" s="244"/>
      <c r="LGT4" s="244"/>
      <c r="LGU4" s="244"/>
      <c r="LGV4" s="244"/>
      <c r="LGW4" s="244"/>
      <c r="LGX4" s="244"/>
      <c r="LGY4" s="244"/>
      <c r="LGZ4" s="244"/>
      <c r="LHA4" s="244"/>
      <c r="LHB4" s="244"/>
      <c r="LHC4" s="244"/>
      <c r="LHD4" s="244"/>
      <c r="LHE4" s="244"/>
      <c r="LHF4" s="244"/>
      <c r="LHG4" s="244"/>
      <c r="LHH4" s="244"/>
      <c r="LHI4" s="244"/>
      <c r="LHJ4" s="244"/>
      <c r="LHK4" s="244"/>
      <c r="LHL4" s="244"/>
      <c r="LHM4" s="244"/>
      <c r="LHN4" s="244"/>
      <c r="LHO4" s="244"/>
      <c r="LHP4" s="244"/>
      <c r="LHQ4" s="244"/>
      <c r="LHR4" s="244"/>
      <c r="LHS4" s="244"/>
      <c r="LHT4" s="244"/>
      <c r="LHU4" s="244"/>
      <c r="LHV4" s="244"/>
      <c r="LHW4" s="244"/>
      <c r="LHX4" s="244"/>
      <c r="LHY4" s="244"/>
      <c r="LHZ4" s="244"/>
      <c r="LIA4" s="244"/>
      <c r="LIB4" s="244"/>
      <c r="LIC4" s="244"/>
      <c r="LID4" s="244"/>
      <c r="LIE4" s="244"/>
      <c r="LIF4" s="244"/>
      <c r="LIG4" s="244"/>
      <c r="LIH4" s="244"/>
      <c r="LII4" s="244"/>
      <c r="LIJ4" s="244"/>
      <c r="LIK4" s="244"/>
      <c r="LIL4" s="244"/>
      <c r="LIM4" s="244"/>
      <c r="LIN4" s="244"/>
      <c r="LIO4" s="244"/>
      <c r="LIP4" s="244"/>
      <c r="LIQ4" s="244"/>
      <c r="LIR4" s="244"/>
      <c r="LIS4" s="244"/>
      <c r="LIT4" s="244"/>
      <c r="LIU4" s="244"/>
      <c r="LIV4" s="244"/>
      <c r="LIW4" s="244"/>
      <c r="LIX4" s="244"/>
      <c r="LIY4" s="244"/>
      <c r="LIZ4" s="244"/>
      <c r="LJA4" s="244"/>
      <c r="LJB4" s="244"/>
      <c r="LJC4" s="244"/>
      <c r="LJD4" s="244"/>
      <c r="LJE4" s="244"/>
      <c r="LJF4" s="244"/>
      <c r="LJG4" s="244"/>
      <c r="LJH4" s="244"/>
      <c r="LJI4" s="244"/>
      <c r="LJJ4" s="244"/>
      <c r="LJK4" s="244"/>
      <c r="LJL4" s="244"/>
      <c r="LJM4" s="244"/>
      <c r="LJN4" s="244"/>
      <c r="LJO4" s="244"/>
      <c r="LJP4" s="244"/>
      <c r="LJQ4" s="244"/>
      <c r="LJR4" s="244"/>
      <c r="LJS4" s="244"/>
      <c r="LJT4" s="244"/>
      <c r="LJU4" s="244"/>
      <c r="LJV4" s="244"/>
      <c r="LJW4" s="244"/>
      <c r="LJX4" s="244"/>
      <c r="LJY4" s="244"/>
      <c r="LJZ4" s="244"/>
      <c r="LKA4" s="244"/>
      <c r="LKB4" s="244"/>
      <c r="LKC4" s="244"/>
      <c r="LKD4" s="244"/>
      <c r="LKE4" s="244"/>
      <c r="LKF4" s="244"/>
      <c r="LKG4" s="244"/>
      <c r="LKH4" s="244"/>
      <c r="LKI4" s="244"/>
      <c r="LKJ4" s="244"/>
      <c r="LKK4" s="244"/>
      <c r="LKL4" s="244"/>
      <c r="LKM4" s="244"/>
      <c r="LKN4" s="244"/>
      <c r="LKO4" s="244"/>
      <c r="LKP4" s="244"/>
      <c r="LKQ4" s="244"/>
      <c r="LKR4" s="244"/>
      <c r="LKS4" s="244"/>
      <c r="LKT4" s="244"/>
      <c r="LKU4" s="244"/>
      <c r="LKV4" s="244"/>
      <c r="LKW4" s="244"/>
      <c r="LKX4" s="244"/>
      <c r="LKY4" s="244"/>
      <c r="LKZ4" s="244"/>
      <c r="LLA4" s="244"/>
      <c r="LLB4" s="244"/>
      <c r="LLC4" s="244"/>
      <c r="LLD4" s="244"/>
      <c r="LLE4" s="244"/>
      <c r="LLF4" s="244"/>
      <c r="LLG4" s="244"/>
      <c r="LLH4" s="244"/>
      <c r="LLI4" s="244"/>
      <c r="LLJ4" s="244"/>
      <c r="LLK4" s="244"/>
      <c r="LLL4" s="244"/>
      <c r="LLM4" s="244"/>
      <c r="LLN4" s="244"/>
      <c r="LLO4" s="244"/>
      <c r="LLP4" s="244"/>
      <c r="LLQ4" s="244"/>
      <c r="LLR4" s="244"/>
      <c r="LLS4" s="244"/>
      <c r="LLT4" s="244"/>
      <c r="LLU4" s="244"/>
      <c r="LLV4" s="244"/>
      <c r="LLW4" s="244"/>
      <c r="LLX4" s="244"/>
      <c r="LLY4" s="244"/>
      <c r="LLZ4" s="244"/>
      <c r="LMA4" s="244"/>
      <c r="LMB4" s="244"/>
      <c r="LMC4" s="244"/>
      <c r="LMD4" s="244"/>
      <c r="LME4" s="244"/>
      <c r="LMF4" s="244"/>
      <c r="LMG4" s="244"/>
      <c r="LMH4" s="244"/>
      <c r="LMI4" s="244"/>
      <c r="LMJ4" s="244"/>
      <c r="LMK4" s="244"/>
      <c r="LML4" s="244"/>
      <c r="LMM4" s="244"/>
      <c r="LMN4" s="244"/>
      <c r="LMO4" s="244"/>
      <c r="LMP4" s="244"/>
      <c r="LMQ4" s="244"/>
      <c r="LMR4" s="244"/>
      <c r="LMS4" s="244"/>
      <c r="LMT4" s="244"/>
      <c r="LMU4" s="244"/>
      <c r="LMV4" s="244"/>
      <c r="LMW4" s="244"/>
      <c r="LMX4" s="244"/>
      <c r="LMY4" s="244"/>
      <c r="LMZ4" s="244"/>
      <c r="LNA4" s="244"/>
      <c r="LNB4" s="244"/>
      <c r="LNC4" s="244"/>
      <c r="LND4" s="244"/>
      <c r="LNE4" s="244"/>
      <c r="LNF4" s="244"/>
      <c r="LNG4" s="244"/>
      <c r="LNH4" s="244"/>
      <c r="LNI4" s="244"/>
      <c r="LNJ4" s="244"/>
      <c r="LNK4" s="244"/>
      <c r="LNL4" s="244"/>
      <c r="LNM4" s="244"/>
      <c r="LNN4" s="244"/>
      <c r="LNO4" s="244"/>
      <c r="LNP4" s="244"/>
      <c r="LNQ4" s="244"/>
      <c r="LNR4" s="244"/>
      <c r="LNS4" s="244"/>
      <c r="LNT4" s="244"/>
      <c r="LNU4" s="244"/>
      <c r="LNV4" s="244"/>
      <c r="LNW4" s="244"/>
      <c r="LNX4" s="244"/>
      <c r="LNY4" s="244"/>
      <c r="LNZ4" s="244"/>
      <c r="LOA4" s="244"/>
      <c r="LOB4" s="244"/>
      <c r="LOC4" s="244"/>
      <c r="LOD4" s="244"/>
      <c r="LOE4" s="244"/>
      <c r="LOF4" s="244"/>
      <c r="LOG4" s="244"/>
      <c r="LOH4" s="244"/>
      <c r="LOI4" s="244"/>
      <c r="LOJ4" s="244"/>
      <c r="LOK4" s="244"/>
      <c r="LOL4" s="244"/>
      <c r="LOM4" s="244"/>
      <c r="LON4" s="244"/>
      <c r="LOO4" s="244"/>
      <c r="LOP4" s="244"/>
      <c r="LOQ4" s="244"/>
      <c r="LOR4" s="244"/>
      <c r="LOS4" s="244"/>
      <c r="LOT4" s="244"/>
      <c r="LOU4" s="244"/>
      <c r="LOV4" s="244"/>
      <c r="LOW4" s="244"/>
      <c r="LOX4" s="244"/>
      <c r="LOY4" s="244"/>
      <c r="LOZ4" s="244"/>
      <c r="LPA4" s="244"/>
      <c r="LPB4" s="244"/>
      <c r="LPC4" s="244"/>
      <c r="LPD4" s="244"/>
      <c r="LPE4" s="244"/>
      <c r="LPF4" s="244"/>
      <c r="LPG4" s="244"/>
      <c r="LPH4" s="244"/>
      <c r="LPI4" s="244"/>
      <c r="LPJ4" s="244"/>
      <c r="LPK4" s="244"/>
      <c r="LPL4" s="244"/>
      <c r="LPM4" s="244"/>
      <c r="LPN4" s="244"/>
      <c r="LPO4" s="244"/>
      <c r="LPP4" s="244"/>
      <c r="LPQ4" s="244"/>
      <c r="LPR4" s="244"/>
      <c r="LPS4" s="244"/>
      <c r="LPT4" s="244"/>
      <c r="LPU4" s="244"/>
      <c r="LPV4" s="244"/>
      <c r="LPW4" s="244"/>
      <c r="LPX4" s="244"/>
      <c r="LPY4" s="244"/>
      <c r="LPZ4" s="244"/>
      <c r="LQA4" s="244"/>
      <c r="LQB4" s="244"/>
      <c r="LQC4" s="244"/>
      <c r="LQD4" s="244"/>
      <c r="LQE4" s="244"/>
      <c r="LQF4" s="244"/>
      <c r="LQG4" s="244"/>
      <c r="LQH4" s="244"/>
      <c r="LQI4" s="244"/>
      <c r="LQJ4" s="244"/>
      <c r="LQK4" s="244"/>
      <c r="LQL4" s="244"/>
      <c r="LQM4" s="244"/>
      <c r="LQN4" s="244"/>
      <c r="LQO4" s="244"/>
      <c r="LQP4" s="244"/>
      <c r="LQQ4" s="244"/>
      <c r="LQR4" s="244"/>
      <c r="LQS4" s="244"/>
      <c r="LQT4" s="244"/>
      <c r="LQU4" s="244"/>
      <c r="LQV4" s="244"/>
      <c r="LQW4" s="244"/>
      <c r="LQX4" s="244"/>
      <c r="LQY4" s="244"/>
      <c r="LQZ4" s="244"/>
      <c r="LRA4" s="244"/>
      <c r="LRB4" s="244"/>
      <c r="LRC4" s="244"/>
      <c r="LRD4" s="244"/>
      <c r="LRE4" s="244"/>
      <c r="LRF4" s="244"/>
      <c r="LRG4" s="244"/>
      <c r="LRH4" s="244"/>
      <c r="LRI4" s="244"/>
      <c r="LRJ4" s="244"/>
      <c r="LRK4" s="244"/>
      <c r="LRL4" s="244"/>
      <c r="LRM4" s="244"/>
      <c r="LRN4" s="244"/>
      <c r="LRO4" s="244"/>
      <c r="LRP4" s="244"/>
      <c r="LRQ4" s="244"/>
      <c r="LRR4" s="244"/>
      <c r="LRS4" s="244"/>
      <c r="LRT4" s="244"/>
      <c r="LRU4" s="244"/>
      <c r="LRV4" s="244"/>
      <c r="LRW4" s="244"/>
      <c r="LRX4" s="244"/>
      <c r="LRY4" s="244"/>
      <c r="LRZ4" s="244"/>
      <c r="LSA4" s="244"/>
      <c r="LSB4" s="244"/>
      <c r="LSC4" s="244"/>
      <c r="LSD4" s="244"/>
      <c r="LSE4" s="244"/>
      <c r="LSF4" s="244"/>
      <c r="LSG4" s="244"/>
      <c r="LSH4" s="244"/>
      <c r="LSI4" s="244"/>
      <c r="LSJ4" s="244"/>
      <c r="LSK4" s="244"/>
      <c r="LSL4" s="244"/>
      <c r="LSM4" s="244"/>
      <c r="LSN4" s="244"/>
      <c r="LSO4" s="244"/>
      <c r="LSP4" s="244"/>
      <c r="LSQ4" s="244"/>
      <c r="LSR4" s="244"/>
      <c r="LSS4" s="244"/>
      <c r="LST4" s="244"/>
      <c r="LSU4" s="244"/>
      <c r="LSV4" s="244"/>
      <c r="LSW4" s="244"/>
      <c r="LSX4" s="244"/>
      <c r="LSY4" s="244"/>
      <c r="LSZ4" s="244"/>
      <c r="LTA4" s="244"/>
      <c r="LTB4" s="244"/>
      <c r="LTC4" s="244"/>
      <c r="LTD4" s="244"/>
      <c r="LTE4" s="244"/>
      <c r="LTF4" s="244"/>
      <c r="LTG4" s="244"/>
      <c r="LTH4" s="244"/>
      <c r="LTI4" s="244"/>
      <c r="LTJ4" s="244"/>
      <c r="LTK4" s="244"/>
      <c r="LTL4" s="244"/>
      <c r="LTM4" s="244"/>
      <c r="LTN4" s="244"/>
      <c r="LTO4" s="244"/>
      <c r="LTP4" s="244"/>
      <c r="LTQ4" s="244"/>
      <c r="LTR4" s="244"/>
      <c r="LTS4" s="244"/>
      <c r="LTT4" s="244"/>
      <c r="LTU4" s="244"/>
      <c r="LTV4" s="244"/>
      <c r="LTW4" s="244"/>
      <c r="LTX4" s="244"/>
      <c r="LTY4" s="244"/>
      <c r="LTZ4" s="244"/>
      <c r="LUA4" s="244"/>
      <c r="LUB4" s="244"/>
      <c r="LUC4" s="244"/>
      <c r="LUD4" s="244"/>
      <c r="LUE4" s="244"/>
      <c r="LUF4" s="244"/>
      <c r="LUG4" s="244"/>
      <c r="LUH4" s="244"/>
      <c r="LUI4" s="244"/>
      <c r="LUJ4" s="244"/>
      <c r="LUK4" s="244"/>
      <c r="LUL4" s="244"/>
      <c r="LUM4" s="244"/>
      <c r="LUN4" s="244"/>
      <c r="LUO4" s="244"/>
      <c r="LUP4" s="244"/>
      <c r="LUQ4" s="244"/>
      <c r="LUR4" s="244"/>
      <c r="LUS4" s="244"/>
      <c r="LUT4" s="244"/>
      <c r="LUU4" s="244"/>
      <c r="LUV4" s="244"/>
      <c r="LUW4" s="244"/>
      <c r="LUX4" s="244"/>
      <c r="LUY4" s="244"/>
      <c r="LUZ4" s="244"/>
      <c r="LVA4" s="244"/>
      <c r="LVB4" s="244"/>
      <c r="LVC4" s="244"/>
      <c r="LVD4" s="244"/>
      <c r="LVE4" s="244"/>
      <c r="LVF4" s="244"/>
      <c r="LVG4" s="244"/>
      <c r="LVH4" s="244"/>
      <c r="LVI4" s="244"/>
      <c r="LVJ4" s="244"/>
      <c r="LVK4" s="244"/>
      <c r="LVL4" s="244"/>
      <c r="LVM4" s="244"/>
      <c r="LVN4" s="244"/>
      <c r="LVO4" s="244"/>
      <c r="LVP4" s="244"/>
      <c r="LVQ4" s="244"/>
      <c r="LVR4" s="244"/>
      <c r="LVS4" s="244"/>
      <c r="LVT4" s="244"/>
      <c r="LVU4" s="244"/>
      <c r="LVV4" s="244"/>
      <c r="LVW4" s="244"/>
      <c r="LVX4" s="244"/>
      <c r="LVY4" s="244"/>
      <c r="LVZ4" s="244"/>
      <c r="LWA4" s="244"/>
      <c r="LWB4" s="244"/>
      <c r="LWC4" s="244"/>
      <c r="LWD4" s="244"/>
      <c r="LWE4" s="244"/>
      <c r="LWF4" s="244"/>
      <c r="LWG4" s="244"/>
      <c r="LWH4" s="244"/>
      <c r="LWI4" s="244"/>
      <c r="LWJ4" s="244"/>
      <c r="LWK4" s="244"/>
      <c r="LWL4" s="244"/>
      <c r="LWM4" s="244"/>
      <c r="LWN4" s="244"/>
      <c r="LWO4" s="244"/>
      <c r="LWP4" s="244"/>
      <c r="LWQ4" s="244"/>
      <c r="LWR4" s="244"/>
      <c r="LWS4" s="244"/>
      <c r="LWT4" s="244"/>
      <c r="LWU4" s="244"/>
      <c r="LWV4" s="244"/>
      <c r="LWW4" s="244"/>
      <c r="LWX4" s="244"/>
      <c r="LWY4" s="244"/>
      <c r="LWZ4" s="244"/>
      <c r="LXA4" s="244"/>
      <c r="LXB4" s="244"/>
      <c r="LXC4" s="244"/>
      <c r="LXD4" s="244"/>
      <c r="LXE4" s="244"/>
      <c r="LXF4" s="244"/>
      <c r="LXG4" s="244"/>
      <c r="LXH4" s="244"/>
      <c r="LXI4" s="244"/>
      <c r="LXJ4" s="244"/>
      <c r="LXK4" s="244"/>
      <c r="LXL4" s="244"/>
      <c r="LXM4" s="244"/>
      <c r="LXN4" s="244"/>
      <c r="LXO4" s="244"/>
      <c r="LXP4" s="244"/>
      <c r="LXQ4" s="244"/>
      <c r="LXR4" s="244"/>
      <c r="LXS4" s="244"/>
      <c r="LXT4" s="244"/>
      <c r="LXU4" s="244"/>
      <c r="LXV4" s="244"/>
      <c r="LXW4" s="244"/>
      <c r="LXX4" s="244"/>
      <c r="LXY4" s="244"/>
      <c r="LXZ4" s="244"/>
      <c r="LYA4" s="244"/>
      <c r="LYB4" s="244"/>
      <c r="LYC4" s="244"/>
      <c r="LYD4" s="244"/>
      <c r="LYE4" s="244"/>
      <c r="LYF4" s="244"/>
      <c r="LYG4" s="244"/>
      <c r="LYH4" s="244"/>
      <c r="LYI4" s="244"/>
      <c r="LYJ4" s="244"/>
      <c r="LYK4" s="244"/>
      <c r="LYL4" s="244"/>
      <c r="LYM4" s="244"/>
      <c r="LYN4" s="244"/>
      <c r="LYO4" s="244"/>
      <c r="LYP4" s="244"/>
      <c r="LYQ4" s="244"/>
      <c r="LYR4" s="244"/>
      <c r="LYS4" s="244"/>
      <c r="LYT4" s="244"/>
      <c r="LYU4" s="244"/>
      <c r="LYV4" s="244"/>
      <c r="LYW4" s="244"/>
      <c r="LYX4" s="244"/>
      <c r="LYY4" s="244"/>
      <c r="LYZ4" s="244"/>
      <c r="LZA4" s="244"/>
      <c r="LZB4" s="244"/>
      <c r="LZC4" s="244"/>
      <c r="LZD4" s="244"/>
      <c r="LZE4" s="244"/>
      <c r="LZF4" s="244"/>
      <c r="LZG4" s="244"/>
      <c r="LZH4" s="244"/>
      <c r="LZI4" s="244"/>
      <c r="LZJ4" s="244"/>
      <c r="LZK4" s="244"/>
      <c r="LZL4" s="244"/>
      <c r="LZM4" s="244"/>
      <c r="LZN4" s="244"/>
      <c r="LZO4" s="244"/>
      <c r="LZP4" s="244"/>
      <c r="LZQ4" s="244"/>
      <c r="LZR4" s="244"/>
      <c r="LZS4" s="244"/>
      <c r="LZT4" s="244"/>
      <c r="LZU4" s="244"/>
      <c r="LZV4" s="244"/>
      <c r="LZW4" s="244"/>
      <c r="LZX4" s="244"/>
      <c r="LZY4" s="244"/>
      <c r="LZZ4" s="244"/>
      <c r="MAA4" s="244"/>
      <c r="MAB4" s="244"/>
      <c r="MAC4" s="244"/>
      <c r="MAD4" s="244"/>
      <c r="MAE4" s="244"/>
      <c r="MAF4" s="244"/>
      <c r="MAG4" s="244"/>
      <c r="MAH4" s="244"/>
      <c r="MAI4" s="244"/>
      <c r="MAJ4" s="244"/>
      <c r="MAK4" s="244"/>
      <c r="MAL4" s="244"/>
      <c r="MAM4" s="244"/>
      <c r="MAN4" s="244"/>
      <c r="MAO4" s="244"/>
      <c r="MAP4" s="244"/>
      <c r="MAQ4" s="244"/>
      <c r="MAR4" s="244"/>
      <c r="MAS4" s="244"/>
      <c r="MAT4" s="244"/>
      <c r="MAU4" s="244"/>
      <c r="MAV4" s="244"/>
      <c r="MAW4" s="244"/>
      <c r="MAX4" s="244"/>
      <c r="MAY4" s="244"/>
      <c r="MAZ4" s="244"/>
      <c r="MBA4" s="244"/>
      <c r="MBB4" s="244"/>
      <c r="MBC4" s="244"/>
      <c r="MBD4" s="244"/>
      <c r="MBE4" s="244"/>
      <c r="MBF4" s="244"/>
      <c r="MBG4" s="244"/>
      <c r="MBH4" s="244"/>
      <c r="MBI4" s="244"/>
      <c r="MBJ4" s="244"/>
      <c r="MBK4" s="244"/>
      <c r="MBL4" s="244"/>
      <c r="MBM4" s="244"/>
      <c r="MBN4" s="244"/>
      <c r="MBO4" s="244"/>
      <c r="MBP4" s="244"/>
      <c r="MBQ4" s="244"/>
      <c r="MBR4" s="244"/>
      <c r="MBS4" s="244"/>
      <c r="MBT4" s="244"/>
      <c r="MBU4" s="244"/>
      <c r="MBV4" s="244"/>
      <c r="MBW4" s="244"/>
      <c r="MBX4" s="244"/>
      <c r="MBY4" s="244"/>
      <c r="MBZ4" s="244"/>
      <c r="MCA4" s="244"/>
      <c r="MCB4" s="244"/>
      <c r="MCC4" s="244"/>
      <c r="MCD4" s="244"/>
      <c r="MCE4" s="244"/>
      <c r="MCF4" s="244"/>
      <c r="MCG4" s="244"/>
      <c r="MCH4" s="244"/>
      <c r="MCI4" s="244"/>
      <c r="MCJ4" s="244"/>
      <c r="MCK4" s="244"/>
      <c r="MCL4" s="244"/>
      <c r="MCM4" s="244"/>
      <c r="MCN4" s="244"/>
      <c r="MCO4" s="244"/>
      <c r="MCP4" s="244"/>
      <c r="MCQ4" s="244"/>
      <c r="MCR4" s="244"/>
      <c r="MCS4" s="244"/>
      <c r="MCT4" s="244"/>
      <c r="MCU4" s="244"/>
      <c r="MCV4" s="244"/>
      <c r="MCW4" s="244"/>
      <c r="MCX4" s="244"/>
      <c r="MCY4" s="244"/>
      <c r="MCZ4" s="244"/>
      <c r="MDA4" s="244"/>
      <c r="MDB4" s="244"/>
      <c r="MDC4" s="244"/>
      <c r="MDD4" s="244"/>
      <c r="MDE4" s="244"/>
      <c r="MDF4" s="244"/>
      <c r="MDG4" s="244"/>
      <c r="MDH4" s="244"/>
      <c r="MDI4" s="244"/>
      <c r="MDJ4" s="244"/>
      <c r="MDK4" s="244"/>
      <c r="MDL4" s="244"/>
      <c r="MDM4" s="244"/>
      <c r="MDN4" s="244"/>
      <c r="MDO4" s="244"/>
      <c r="MDP4" s="244"/>
      <c r="MDQ4" s="244"/>
      <c r="MDR4" s="244"/>
      <c r="MDS4" s="244"/>
      <c r="MDT4" s="244"/>
      <c r="MDU4" s="244"/>
      <c r="MDV4" s="244"/>
      <c r="MDW4" s="244"/>
      <c r="MDX4" s="244"/>
      <c r="MDY4" s="244"/>
      <c r="MDZ4" s="244"/>
      <c r="MEA4" s="244"/>
      <c r="MEB4" s="244"/>
      <c r="MEC4" s="244"/>
      <c r="MED4" s="244"/>
      <c r="MEE4" s="244"/>
      <c r="MEF4" s="244"/>
      <c r="MEG4" s="244"/>
      <c r="MEH4" s="244"/>
      <c r="MEI4" s="244"/>
      <c r="MEJ4" s="244"/>
      <c r="MEK4" s="244"/>
      <c r="MEL4" s="244"/>
      <c r="MEM4" s="244"/>
      <c r="MEN4" s="244"/>
      <c r="MEO4" s="244"/>
      <c r="MEP4" s="244"/>
      <c r="MEQ4" s="244"/>
      <c r="MER4" s="244"/>
      <c r="MES4" s="244"/>
      <c r="MET4" s="244"/>
      <c r="MEU4" s="244"/>
      <c r="MEV4" s="244"/>
      <c r="MEW4" s="244"/>
      <c r="MEX4" s="244"/>
      <c r="MEY4" s="244"/>
      <c r="MEZ4" s="244"/>
      <c r="MFA4" s="244"/>
      <c r="MFB4" s="244"/>
      <c r="MFC4" s="244"/>
      <c r="MFD4" s="244"/>
      <c r="MFE4" s="244"/>
      <c r="MFF4" s="244"/>
      <c r="MFG4" s="244"/>
      <c r="MFH4" s="244"/>
      <c r="MFI4" s="244"/>
      <c r="MFJ4" s="244"/>
      <c r="MFK4" s="244"/>
      <c r="MFL4" s="244"/>
      <c r="MFM4" s="244"/>
      <c r="MFN4" s="244"/>
      <c r="MFO4" s="244"/>
      <c r="MFP4" s="244"/>
      <c r="MFQ4" s="244"/>
      <c r="MFR4" s="244"/>
      <c r="MFS4" s="244"/>
      <c r="MFT4" s="244"/>
      <c r="MFU4" s="244"/>
      <c r="MFV4" s="244"/>
      <c r="MFW4" s="244"/>
      <c r="MFX4" s="244"/>
      <c r="MFY4" s="244"/>
      <c r="MFZ4" s="244"/>
      <c r="MGA4" s="244"/>
      <c r="MGB4" s="244"/>
      <c r="MGC4" s="244"/>
      <c r="MGD4" s="244"/>
      <c r="MGE4" s="244"/>
      <c r="MGF4" s="244"/>
      <c r="MGG4" s="244"/>
      <c r="MGH4" s="244"/>
      <c r="MGI4" s="244"/>
      <c r="MGJ4" s="244"/>
      <c r="MGK4" s="244"/>
      <c r="MGL4" s="244"/>
      <c r="MGM4" s="244"/>
      <c r="MGN4" s="244"/>
      <c r="MGO4" s="244"/>
      <c r="MGP4" s="244"/>
      <c r="MGQ4" s="244"/>
      <c r="MGR4" s="244"/>
      <c r="MGS4" s="244"/>
      <c r="MGT4" s="244"/>
      <c r="MGU4" s="244"/>
      <c r="MGV4" s="244"/>
      <c r="MGW4" s="244"/>
      <c r="MGX4" s="244"/>
      <c r="MGY4" s="244"/>
      <c r="MGZ4" s="244"/>
      <c r="MHA4" s="244"/>
      <c r="MHB4" s="244"/>
      <c r="MHC4" s="244"/>
      <c r="MHD4" s="244"/>
      <c r="MHE4" s="244"/>
      <c r="MHF4" s="244"/>
      <c r="MHG4" s="244"/>
      <c r="MHH4" s="244"/>
      <c r="MHI4" s="244"/>
      <c r="MHJ4" s="244"/>
      <c r="MHK4" s="244"/>
      <c r="MHL4" s="244"/>
      <c r="MHM4" s="244"/>
      <c r="MHN4" s="244"/>
      <c r="MHO4" s="244"/>
      <c r="MHP4" s="244"/>
      <c r="MHQ4" s="244"/>
      <c r="MHR4" s="244"/>
      <c r="MHS4" s="244"/>
      <c r="MHT4" s="244"/>
      <c r="MHU4" s="244"/>
      <c r="MHV4" s="244"/>
      <c r="MHW4" s="244"/>
      <c r="MHX4" s="244"/>
      <c r="MHY4" s="244"/>
      <c r="MHZ4" s="244"/>
      <c r="MIA4" s="244"/>
      <c r="MIB4" s="244"/>
      <c r="MIC4" s="244"/>
      <c r="MID4" s="244"/>
      <c r="MIE4" s="244"/>
      <c r="MIF4" s="244"/>
      <c r="MIG4" s="244"/>
      <c r="MIH4" s="244"/>
      <c r="MII4" s="244"/>
      <c r="MIJ4" s="244"/>
      <c r="MIK4" s="244"/>
      <c r="MIL4" s="244"/>
      <c r="MIM4" s="244"/>
      <c r="MIN4" s="244"/>
      <c r="MIO4" s="244"/>
      <c r="MIP4" s="244"/>
      <c r="MIQ4" s="244"/>
      <c r="MIR4" s="244"/>
      <c r="MIS4" s="244"/>
      <c r="MIT4" s="244"/>
      <c r="MIU4" s="244"/>
      <c r="MIV4" s="244"/>
      <c r="MIW4" s="244"/>
      <c r="MIX4" s="244"/>
      <c r="MIY4" s="244"/>
      <c r="MIZ4" s="244"/>
      <c r="MJA4" s="244"/>
      <c r="MJB4" s="244"/>
      <c r="MJC4" s="244"/>
      <c r="MJD4" s="244"/>
      <c r="MJE4" s="244"/>
      <c r="MJF4" s="244"/>
      <c r="MJG4" s="244"/>
      <c r="MJH4" s="244"/>
      <c r="MJI4" s="244"/>
      <c r="MJJ4" s="244"/>
      <c r="MJK4" s="244"/>
      <c r="MJL4" s="244"/>
      <c r="MJM4" s="244"/>
      <c r="MJN4" s="244"/>
      <c r="MJO4" s="244"/>
      <c r="MJP4" s="244"/>
      <c r="MJQ4" s="244"/>
      <c r="MJR4" s="244"/>
      <c r="MJS4" s="244"/>
      <c r="MJT4" s="244"/>
      <c r="MJU4" s="244"/>
      <c r="MJV4" s="244"/>
      <c r="MJW4" s="244"/>
      <c r="MJX4" s="244"/>
      <c r="MJY4" s="244"/>
      <c r="MJZ4" s="244"/>
      <c r="MKA4" s="244"/>
      <c r="MKB4" s="244"/>
      <c r="MKC4" s="244"/>
      <c r="MKD4" s="244"/>
      <c r="MKE4" s="244"/>
      <c r="MKF4" s="244"/>
      <c r="MKG4" s="244"/>
      <c r="MKH4" s="244"/>
      <c r="MKI4" s="244"/>
      <c r="MKJ4" s="244"/>
      <c r="MKK4" s="244"/>
      <c r="MKL4" s="244"/>
      <c r="MKM4" s="244"/>
      <c r="MKN4" s="244"/>
      <c r="MKO4" s="244"/>
      <c r="MKP4" s="244"/>
      <c r="MKQ4" s="244"/>
      <c r="MKR4" s="244"/>
      <c r="MKS4" s="244"/>
      <c r="MKT4" s="244"/>
      <c r="MKU4" s="244"/>
      <c r="MKV4" s="244"/>
      <c r="MKW4" s="244"/>
      <c r="MKX4" s="244"/>
      <c r="MKY4" s="244"/>
      <c r="MKZ4" s="244"/>
      <c r="MLA4" s="244"/>
      <c r="MLB4" s="244"/>
      <c r="MLC4" s="244"/>
      <c r="MLD4" s="244"/>
      <c r="MLE4" s="244"/>
      <c r="MLF4" s="244"/>
      <c r="MLG4" s="244"/>
      <c r="MLH4" s="244"/>
      <c r="MLI4" s="244"/>
      <c r="MLJ4" s="244"/>
      <c r="MLK4" s="244"/>
      <c r="MLL4" s="244"/>
      <c r="MLM4" s="244"/>
      <c r="MLN4" s="244"/>
      <c r="MLO4" s="244"/>
      <c r="MLP4" s="244"/>
      <c r="MLQ4" s="244"/>
      <c r="MLR4" s="244"/>
      <c r="MLS4" s="244"/>
      <c r="MLT4" s="244"/>
      <c r="MLU4" s="244"/>
      <c r="MLV4" s="244"/>
      <c r="MLW4" s="244"/>
      <c r="MLX4" s="244"/>
      <c r="MLY4" s="244"/>
      <c r="MLZ4" s="244"/>
      <c r="MMA4" s="244"/>
      <c r="MMB4" s="244"/>
      <c r="MMC4" s="244"/>
      <c r="MMD4" s="244"/>
      <c r="MME4" s="244"/>
      <c r="MMF4" s="244"/>
      <c r="MMG4" s="244"/>
      <c r="MMH4" s="244"/>
      <c r="MMI4" s="244"/>
      <c r="MMJ4" s="244"/>
      <c r="MMK4" s="244"/>
      <c r="MML4" s="244"/>
      <c r="MMM4" s="244"/>
      <c r="MMN4" s="244"/>
      <c r="MMO4" s="244"/>
      <c r="MMP4" s="244"/>
      <c r="MMQ4" s="244"/>
      <c r="MMR4" s="244"/>
      <c r="MMS4" s="244"/>
      <c r="MMT4" s="244"/>
      <c r="MMU4" s="244"/>
      <c r="MMV4" s="244"/>
      <c r="MMW4" s="244"/>
      <c r="MMX4" s="244"/>
      <c r="MMY4" s="244"/>
      <c r="MMZ4" s="244"/>
      <c r="MNA4" s="244"/>
      <c r="MNB4" s="244"/>
      <c r="MNC4" s="244"/>
      <c r="MND4" s="244"/>
      <c r="MNE4" s="244"/>
      <c r="MNF4" s="244"/>
      <c r="MNG4" s="244"/>
      <c r="MNH4" s="244"/>
      <c r="MNI4" s="244"/>
      <c r="MNJ4" s="244"/>
      <c r="MNK4" s="244"/>
      <c r="MNL4" s="244"/>
      <c r="MNM4" s="244"/>
      <c r="MNN4" s="244"/>
      <c r="MNO4" s="244"/>
      <c r="MNP4" s="244"/>
      <c r="MNQ4" s="244"/>
      <c r="MNR4" s="244"/>
      <c r="MNS4" s="244"/>
      <c r="MNT4" s="244"/>
      <c r="MNU4" s="244"/>
      <c r="MNV4" s="244"/>
      <c r="MNW4" s="244"/>
      <c r="MNX4" s="244"/>
      <c r="MNY4" s="244"/>
      <c r="MNZ4" s="244"/>
      <c r="MOA4" s="244"/>
      <c r="MOB4" s="244"/>
      <c r="MOC4" s="244"/>
      <c r="MOD4" s="244"/>
      <c r="MOE4" s="244"/>
      <c r="MOF4" s="244"/>
      <c r="MOG4" s="244"/>
      <c r="MOH4" s="244"/>
      <c r="MOI4" s="244"/>
      <c r="MOJ4" s="244"/>
      <c r="MOK4" s="244"/>
      <c r="MOL4" s="244"/>
      <c r="MOM4" s="244"/>
      <c r="MON4" s="244"/>
      <c r="MOO4" s="244"/>
      <c r="MOP4" s="244"/>
      <c r="MOQ4" s="244"/>
      <c r="MOR4" s="244"/>
      <c r="MOS4" s="244"/>
      <c r="MOT4" s="244"/>
      <c r="MOU4" s="244"/>
      <c r="MOV4" s="244"/>
      <c r="MOW4" s="244"/>
      <c r="MOX4" s="244"/>
      <c r="MOY4" s="244"/>
      <c r="MOZ4" s="244"/>
      <c r="MPA4" s="244"/>
      <c r="MPB4" s="244"/>
      <c r="MPC4" s="244"/>
      <c r="MPD4" s="244"/>
      <c r="MPE4" s="244"/>
      <c r="MPF4" s="244"/>
      <c r="MPG4" s="244"/>
      <c r="MPH4" s="244"/>
      <c r="MPI4" s="244"/>
      <c r="MPJ4" s="244"/>
      <c r="MPK4" s="244"/>
      <c r="MPL4" s="244"/>
      <c r="MPM4" s="244"/>
      <c r="MPN4" s="244"/>
      <c r="MPO4" s="244"/>
      <c r="MPP4" s="244"/>
      <c r="MPQ4" s="244"/>
      <c r="MPR4" s="244"/>
      <c r="MPS4" s="244"/>
      <c r="MPT4" s="244"/>
      <c r="MPU4" s="244"/>
      <c r="MPV4" s="244"/>
      <c r="MPW4" s="244"/>
      <c r="MPX4" s="244"/>
      <c r="MPY4" s="244"/>
      <c r="MPZ4" s="244"/>
      <c r="MQA4" s="244"/>
      <c r="MQB4" s="244"/>
      <c r="MQC4" s="244"/>
      <c r="MQD4" s="244"/>
      <c r="MQE4" s="244"/>
      <c r="MQF4" s="244"/>
      <c r="MQG4" s="244"/>
      <c r="MQH4" s="244"/>
      <c r="MQI4" s="244"/>
      <c r="MQJ4" s="244"/>
      <c r="MQK4" s="244"/>
      <c r="MQL4" s="244"/>
      <c r="MQM4" s="244"/>
      <c r="MQN4" s="244"/>
      <c r="MQO4" s="244"/>
      <c r="MQP4" s="244"/>
      <c r="MQQ4" s="244"/>
      <c r="MQR4" s="244"/>
      <c r="MQS4" s="244"/>
      <c r="MQT4" s="244"/>
      <c r="MQU4" s="244"/>
      <c r="MQV4" s="244"/>
      <c r="MQW4" s="244"/>
      <c r="MQX4" s="244"/>
      <c r="MQY4" s="244"/>
      <c r="MQZ4" s="244"/>
      <c r="MRA4" s="244"/>
      <c r="MRB4" s="244"/>
      <c r="MRC4" s="244"/>
      <c r="MRD4" s="244"/>
      <c r="MRE4" s="244"/>
      <c r="MRF4" s="244"/>
      <c r="MRG4" s="244"/>
      <c r="MRH4" s="244"/>
      <c r="MRI4" s="244"/>
      <c r="MRJ4" s="244"/>
      <c r="MRK4" s="244"/>
      <c r="MRL4" s="244"/>
      <c r="MRM4" s="244"/>
      <c r="MRN4" s="244"/>
      <c r="MRO4" s="244"/>
      <c r="MRP4" s="244"/>
      <c r="MRQ4" s="244"/>
      <c r="MRR4" s="244"/>
      <c r="MRS4" s="244"/>
      <c r="MRT4" s="244"/>
      <c r="MRU4" s="244"/>
      <c r="MRV4" s="244"/>
      <c r="MRW4" s="244"/>
      <c r="MRX4" s="244"/>
      <c r="MRY4" s="244"/>
      <c r="MRZ4" s="244"/>
      <c r="MSA4" s="244"/>
      <c r="MSB4" s="244"/>
      <c r="MSC4" s="244"/>
      <c r="MSD4" s="244"/>
      <c r="MSE4" s="244"/>
      <c r="MSF4" s="244"/>
      <c r="MSG4" s="244"/>
      <c r="MSH4" s="244"/>
      <c r="MSI4" s="244"/>
      <c r="MSJ4" s="244"/>
      <c r="MSK4" s="244"/>
      <c r="MSL4" s="244"/>
      <c r="MSM4" s="244"/>
      <c r="MSN4" s="244"/>
      <c r="MSO4" s="244"/>
      <c r="MSP4" s="244"/>
      <c r="MSQ4" s="244"/>
      <c r="MSR4" s="244"/>
      <c r="MSS4" s="244"/>
      <c r="MST4" s="244"/>
      <c r="MSU4" s="244"/>
      <c r="MSV4" s="244"/>
      <c r="MSW4" s="244"/>
      <c r="MSX4" s="244"/>
      <c r="MSY4" s="244"/>
      <c r="MSZ4" s="244"/>
      <c r="MTA4" s="244"/>
      <c r="MTB4" s="244"/>
      <c r="MTC4" s="244"/>
      <c r="MTD4" s="244"/>
      <c r="MTE4" s="244"/>
      <c r="MTF4" s="244"/>
      <c r="MTG4" s="244"/>
      <c r="MTH4" s="244"/>
      <c r="MTI4" s="244"/>
      <c r="MTJ4" s="244"/>
      <c r="MTK4" s="244"/>
      <c r="MTL4" s="244"/>
      <c r="MTM4" s="244"/>
      <c r="MTN4" s="244"/>
      <c r="MTO4" s="244"/>
      <c r="MTP4" s="244"/>
      <c r="MTQ4" s="244"/>
      <c r="MTR4" s="244"/>
      <c r="MTS4" s="244"/>
      <c r="MTT4" s="244"/>
      <c r="MTU4" s="244"/>
      <c r="MTV4" s="244"/>
      <c r="MTW4" s="244"/>
      <c r="MTX4" s="244"/>
      <c r="MTY4" s="244"/>
      <c r="MTZ4" s="244"/>
      <c r="MUA4" s="244"/>
      <c r="MUB4" s="244"/>
      <c r="MUC4" s="244"/>
      <c r="MUD4" s="244"/>
      <c r="MUE4" s="244"/>
      <c r="MUF4" s="244"/>
      <c r="MUG4" s="244"/>
      <c r="MUH4" s="244"/>
      <c r="MUI4" s="244"/>
      <c r="MUJ4" s="244"/>
      <c r="MUK4" s="244"/>
      <c r="MUL4" s="244"/>
      <c r="MUM4" s="244"/>
      <c r="MUN4" s="244"/>
      <c r="MUO4" s="244"/>
      <c r="MUP4" s="244"/>
      <c r="MUQ4" s="244"/>
      <c r="MUR4" s="244"/>
      <c r="MUS4" s="244"/>
      <c r="MUT4" s="244"/>
      <c r="MUU4" s="244"/>
      <c r="MUV4" s="244"/>
      <c r="MUW4" s="244"/>
      <c r="MUX4" s="244"/>
      <c r="MUY4" s="244"/>
      <c r="MUZ4" s="244"/>
      <c r="MVA4" s="244"/>
      <c r="MVB4" s="244"/>
      <c r="MVC4" s="244"/>
      <c r="MVD4" s="244"/>
      <c r="MVE4" s="244"/>
      <c r="MVF4" s="244"/>
      <c r="MVG4" s="244"/>
      <c r="MVH4" s="244"/>
      <c r="MVI4" s="244"/>
      <c r="MVJ4" s="244"/>
      <c r="MVK4" s="244"/>
      <c r="MVL4" s="244"/>
      <c r="MVM4" s="244"/>
      <c r="MVN4" s="244"/>
      <c r="MVO4" s="244"/>
      <c r="MVP4" s="244"/>
      <c r="MVQ4" s="244"/>
      <c r="MVR4" s="244"/>
      <c r="MVS4" s="244"/>
      <c r="MVT4" s="244"/>
      <c r="MVU4" s="244"/>
      <c r="MVV4" s="244"/>
      <c r="MVW4" s="244"/>
      <c r="MVX4" s="244"/>
      <c r="MVY4" s="244"/>
      <c r="MVZ4" s="244"/>
      <c r="MWA4" s="244"/>
      <c r="MWB4" s="244"/>
      <c r="MWC4" s="244"/>
      <c r="MWD4" s="244"/>
      <c r="MWE4" s="244"/>
      <c r="MWF4" s="244"/>
      <c r="MWG4" s="244"/>
      <c r="MWH4" s="244"/>
      <c r="MWI4" s="244"/>
      <c r="MWJ4" s="244"/>
      <c r="MWK4" s="244"/>
      <c r="MWL4" s="244"/>
      <c r="MWM4" s="244"/>
      <c r="MWN4" s="244"/>
      <c r="MWO4" s="244"/>
      <c r="MWP4" s="244"/>
      <c r="MWQ4" s="244"/>
      <c r="MWR4" s="244"/>
      <c r="MWS4" s="244"/>
      <c r="MWT4" s="244"/>
      <c r="MWU4" s="244"/>
      <c r="MWV4" s="244"/>
      <c r="MWW4" s="244"/>
      <c r="MWX4" s="244"/>
      <c r="MWY4" s="244"/>
      <c r="MWZ4" s="244"/>
      <c r="MXA4" s="244"/>
      <c r="MXB4" s="244"/>
      <c r="MXC4" s="244"/>
      <c r="MXD4" s="244"/>
      <c r="MXE4" s="244"/>
      <c r="MXF4" s="244"/>
      <c r="MXG4" s="244"/>
      <c r="MXH4" s="244"/>
      <c r="MXI4" s="244"/>
      <c r="MXJ4" s="244"/>
      <c r="MXK4" s="244"/>
      <c r="MXL4" s="244"/>
      <c r="MXM4" s="244"/>
      <c r="MXN4" s="244"/>
      <c r="MXO4" s="244"/>
      <c r="MXP4" s="244"/>
      <c r="MXQ4" s="244"/>
      <c r="MXR4" s="244"/>
      <c r="MXS4" s="244"/>
      <c r="MXT4" s="244"/>
      <c r="MXU4" s="244"/>
      <c r="MXV4" s="244"/>
      <c r="MXW4" s="244"/>
      <c r="MXX4" s="244"/>
      <c r="MXY4" s="244"/>
      <c r="MXZ4" s="244"/>
      <c r="MYA4" s="244"/>
      <c r="MYB4" s="244"/>
      <c r="MYC4" s="244"/>
      <c r="MYD4" s="244"/>
      <c r="MYE4" s="244"/>
      <c r="MYF4" s="244"/>
      <c r="MYG4" s="244"/>
      <c r="MYH4" s="244"/>
      <c r="MYI4" s="244"/>
      <c r="MYJ4" s="244"/>
      <c r="MYK4" s="244"/>
      <c r="MYL4" s="244"/>
      <c r="MYM4" s="244"/>
      <c r="MYN4" s="244"/>
      <c r="MYO4" s="244"/>
      <c r="MYP4" s="244"/>
      <c r="MYQ4" s="244"/>
      <c r="MYR4" s="244"/>
      <c r="MYS4" s="244"/>
      <c r="MYT4" s="244"/>
      <c r="MYU4" s="244"/>
      <c r="MYV4" s="244"/>
      <c r="MYW4" s="244"/>
      <c r="MYX4" s="244"/>
      <c r="MYY4" s="244"/>
      <c r="MYZ4" s="244"/>
      <c r="MZA4" s="244"/>
      <c r="MZB4" s="244"/>
      <c r="MZC4" s="244"/>
      <c r="MZD4" s="244"/>
      <c r="MZE4" s="244"/>
      <c r="MZF4" s="244"/>
      <c r="MZG4" s="244"/>
      <c r="MZH4" s="244"/>
      <c r="MZI4" s="244"/>
      <c r="MZJ4" s="244"/>
      <c r="MZK4" s="244"/>
      <c r="MZL4" s="244"/>
      <c r="MZM4" s="244"/>
      <c r="MZN4" s="244"/>
      <c r="MZO4" s="244"/>
      <c r="MZP4" s="244"/>
      <c r="MZQ4" s="244"/>
      <c r="MZR4" s="244"/>
      <c r="MZS4" s="244"/>
      <c r="MZT4" s="244"/>
      <c r="MZU4" s="244"/>
      <c r="MZV4" s="244"/>
      <c r="MZW4" s="244"/>
      <c r="MZX4" s="244"/>
      <c r="MZY4" s="244"/>
      <c r="MZZ4" s="244"/>
      <c r="NAA4" s="244"/>
      <c r="NAB4" s="244"/>
      <c r="NAC4" s="244"/>
      <c r="NAD4" s="244"/>
      <c r="NAE4" s="244"/>
      <c r="NAF4" s="244"/>
      <c r="NAG4" s="244"/>
      <c r="NAH4" s="244"/>
      <c r="NAI4" s="244"/>
      <c r="NAJ4" s="244"/>
      <c r="NAK4" s="244"/>
      <c r="NAL4" s="244"/>
      <c r="NAM4" s="244"/>
      <c r="NAN4" s="244"/>
      <c r="NAO4" s="244"/>
      <c r="NAP4" s="244"/>
      <c r="NAQ4" s="244"/>
      <c r="NAR4" s="244"/>
      <c r="NAS4" s="244"/>
      <c r="NAT4" s="244"/>
      <c r="NAU4" s="244"/>
      <c r="NAV4" s="244"/>
      <c r="NAW4" s="244"/>
      <c r="NAX4" s="244"/>
      <c r="NAY4" s="244"/>
      <c r="NAZ4" s="244"/>
      <c r="NBA4" s="244"/>
      <c r="NBB4" s="244"/>
      <c r="NBC4" s="244"/>
      <c r="NBD4" s="244"/>
      <c r="NBE4" s="244"/>
      <c r="NBF4" s="244"/>
      <c r="NBG4" s="244"/>
      <c r="NBH4" s="244"/>
      <c r="NBI4" s="244"/>
      <c r="NBJ4" s="244"/>
      <c r="NBK4" s="244"/>
      <c r="NBL4" s="244"/>
      <c r="NBM4" s="244"/>
      <c r="NBN4" s="244"/>
      <c r="NBO4" s="244"/>
      <c r="NBP4" s="244"/>
      <c r="NBQ4" s="244"/>
      <c r="NBR4" s="244"/>
      <c r="NBS4" s="244"/>
      <c r="NBT4" s="244"/>
      <c r="NBU4" s="244"/>
      <c r="NBV4" s="244"/>
      <c r="NBW4" s="244"/>
      <c r="NBX4" s="244"/>
      <c r="NBY4" s="244"/>
      <c r="NBZ4" s="244"/>
      <c r="NCA4" s="244"/>
      <c r="NCB4" s="244"/>
      <c r="NCC4" s="244"/>
      <c r="NCD4" s="244"/>
      <c r="NCE4" s="244"/>
      <c r="NCF4" s="244"/>
      <c r="NCG4" s="244"/>
      <c r="NCH4" s="244"/>
      <c r="NCI4" s="244"/>
      <c r="NCJ4" s="244"/>
      <c r="NCK4" s="244"/>
      <c r="NCL4" s="244"/>
      <c r="NCM4" s="244"/>
      <c r="NCN4" s="244"/>
      <c r="NCO4" s="244"/>
      <c r="NCP4" s="244"/>
      <c r="NCQ4" s="244"/>
      <c r="NCR4" s="244"/>
      <c r="NCS4" s="244"/>
      <c r="NCT4" s="244"/>
      <c r="NCU4" s="244"/>
      <c r="NCV4" s="244"/>
      <c r="NCW4" s="244"/>
      <c r="NCX4" s="244"/>
      <c r="NCY4" s="244"/>
      <c r="NCZ4" s="244"/>
      <c r="NDA4" s="244"/>
      <c r="NDB4" s="244"/>
      <c r="NDC4" s="244"/>
      <c r="NDD4" s="244"/>
      <c r="NDE4" s="244"/>
      <c r="NDF4" s="244"/>
      <c r="NDG4" s="244"/>
      <c r="NDH4" s="244"/>
      <c r="NDI4" s="244"/>
      <c r="NDJ4" s="244"/>
      <c r="NDK4" s="244"/>
      <c r="NDL4" s="244"/>
      <c r="NDM4" s="244"/>
      <c r="NDN4" s="244"/>
      <c r="NDO4" s="244"/>
      <c r="NDP4" s="244"/>
      <c r="NDQ4" s="244"/>
      <c r="NDR4" s="244"/>
      <c r="NDS4" s="244"/>
      <c r="NDT4" s="244"/>
      <c r="NDU4" s="244"/>
      <c r="NDV4" s="244"/>
      <c r="NDW4" s="244"/>
      <c r="NDX4" s="244"/>
      <c r="NDY4" s="244"/>
      <c r="NDZ4" s="244"/>
      <c r="NEA4" s="244"/>
      <c r="NEB4" s="244"/>
      <c r="NEC4" s="244"/>
      <c r="NED4" s="244"/>
      <c r="NEE4" s="244"/>
      <c r="NEF4" s="244"/>
      <c r="NEG4" s="244"/>
      <c r="NEH4" s="244"/>
      <c r="NEI4" s="244"/>
      <c r="NEJ4" s="244"/>
      <c r="NEK4" s="244"/>
      <c r="NEL4" s="244"/>
      <c r="NEM4" s="244"/>
      <c r="NEN4" s="244"/>
      <c r="NEO4" s="244"/>
      <c r="NEP4" s="244"/>
      <c r="NEQ4" s="244"/>
      <c r="NER4" s="244"/>
      <c r="NES4" s="244"/>
      <c r="NET4" s="244"/>
      <c r="NEU4" s="244"/>
      <c r="NEV4" s="244"/>
      <c r="NEW4" s="244"/>
      <c r="NEX4" s="244"/>
      <c r="NEY4" s="244"/>
      <c r="NEZ4" s="244"/>
      <c r="NFA4" s="244"/>
      <c r="NFB4" s="244"/>
      <c r="NFC4" s="244"/>
      <c r="NFD4" s="244"/>
      <c r="NFE4" s="244"/>
      <c r="NFF4" s="244"/>
      <c r="NFG4" s="244"/>
      <c r="NFH4" s="244"/>
      <c r="NFI4" s="244"/>
      <c r="NFJ4" s="244"/>
      <c r="NFK4" s="244"/>
      <c r="NFL4" s="244"/>
      <c r="NFM4" s="244"/>
      <c r="NFN4" s="244"/>
      <c r="NFO4" s="244"/>
      <c r="NFP4" s="244"/>
      <c r="NFQ4" s="244"/>
      <c r="NFR4" s="244"/>
      <c r="NFS4" s="244"/>
      <c r="NFT4" s="244"/>
      <c r="NFU4" s="244"/>
      <c r="NFV4" s="244"/>
      <c r="NFW4" s="244"/>
      <c r="NFX4" s="244"/>
      <c r="NFY4" s="244"/>
      <c r="NFZ4" s="244"/>
      <c r="NGA4" s="244"/>
      <c r="NGB4" s="244"/>
      <c r="NGC4" s="244"/>
      <c r="NGD4" s="244"/>
      <c r="NGE4" s="244"/>
      <c r="NGF4" s="244"/>
      <c r="NGG4" s="244"/>
      <c r="NGH4" s="244"/>
      <c r="NGI4" s="244"/>
      <c r="NGJ4" s="244"/>
      <c r="NGK4" s="244"/>
      <c r="NGL4" s="244"/>
      <c r="NGM4" s="244"/>
      <c r="NGN4" s="244"/>
      <c r="NGO4" s="244"/>
      <c r="NGP4" s="244"/>
      <c r="NGQ4" s="244"/>
      <c r="NGR4" s="244"/>
      <c r="NGS4" s="244"/>
      <c r="NGT4" s="244"/>
      <c r="NGU4" s="244"/>
      <c r="NGV4" s="244"/>
      <c r="NGW4" s="244"/>
      <c r="NGX4" s="244"/>
      <c r="NGY4" s="244"/>
      <c r="NGZ4" s="244"/>
      <c r="NHA4" s="244"/>
      <c r="NHB4" s="244"/>
      <c r="NHC4" s="244"/>
      <c r="NHD4" s="244"/>
      <c r="NHE4" s="244"/>
      <c r="NHF4" s="244"/>
      <c r="NHG4" s="244"/>
      <c r="NHH4" s="244"/>
      <c r="NHI4" s="244"/>
      <c r="NHJ4" s="244"/>
      <c r="NHK4" s="244"/>
      <c r="NHL4" s="244"/>
      <c r="NHM4" s="244"/>
      <c r="NHN4" s="244"/>
      <c r="NHO4" s="244"/>
      <c r="NHP4" s="244"/>
      <c r="NHQ4" s="244"/>
      <c r="NHR4" s="244"/>
      <c r="NHS4" s="244"/>
      <c r="NHT4" s="244"/>
      <c r="NHU4" s="244"/>
      <c r="NHV4" s="244"/>
      <c r="NHW4" s="244"/>
      <c r="NHX4" s="244"/>
      <c r="NHY4" s="244"/>
      <c r="NHZ4" s="244"/>
      <c r="NIA4" s="244"/>
      <c r="NIB4" s="244"/>
      <c r="NIC4" s="244"/>
      <c r="NID4" s="244"/>
      <c r="NIE4" s="244"/>
      <c r="NIF4" s="244"/>
      <c r="NIG4" s="244"/>
      <c r="NIH4" s="244"/>
      <c r="NII4" s="244"/>
      <c r="NIJ4" s="244"/>
      <c r="NIK4" s="244"/>
      <c r="NIL4" s="244"/>
      <c r="NIM4" s="244"/>
      <c r="NIN4" s="244"/>
      <c r="NIO4" s="244"/>
      <c r="NIP4" s="244"/>
      <c r="NIQ4" s="244"/>
      <c r="NIR4" s="244"/>
      <c r="NIS4" s="244"/>
      <c r="NIT4" s="244"/>
      <c r="NIU4" s="244"/>
      <c r="NIV4" s="244"/>
      <c r="NIW4" s="244"/>
      <c r="NIX4" s="244"/>
      <c r="NIY4" s="244"/>
      <c r="NIZ4" s="244"/>
      <c r="NJA4" s="244"/>
      <c r="NJB4" s="244"/>
      <c r="NJC4" s="244"/>
      <c r="NJD4" s="244"/>
      <c r="NJE4" s="244"/>
      <c r="NJF4" s="244"/>
      <c r="NJG4" s="244"/>
      <c r="NJH4" s="244"/>
      <c r="NJI4" s="244"/>
      <c r="NJJ4" s="244"/>
      <c r="NJK4" s="244"/>
      <c r="NJL4" s="244"/>
      <c r="NJM4" s="244"/>
      <c r="NJN4" s="244"/>
      <c r="NJO4" s="244"/>
      <c r="NJP4" s="244"/>
      <c r="NJQ4" s="244"/>
      <c r="NJR4" s="244"/>
      <c r="NJS4" s="244"/>
      <c r="NJT4" s="244"/>
      <c r="NJU4" s="244"/>
      <c r="NJV4" s="244"/>
      <c r="NJW4" s="244"/>
      <c r="NJX4" s="244"/>
      <c r="NJY4" s="244"/>
      <c r="NJZ4" s="244"/>
      <c r="NKA4" s="244"/>
      <c r="NKB4" s="244"/>
      <c r="NKC4" s="244"/>
      <c r="NKD4" s="244"/>
      <c r="NKE4" s="244"/>
      <c r="NKF4" s="244"/>
      <c r="NKG4" s="244"/>
      <c r="NKH4" s="244"/>
      <c r="NKI4" s="244"/>
      <c r="NKJ4" s="244"/>
      <c r="NKK4" s="244"/>
      <c r="NKL4" s="244"/>
      <c r="NKM4" s="244"/>
      <c r="NKN4" s="244"/>
      <c r="NKO4" s="244"/>
      <c r="NKP4" s="244"/>
      <c r="NKQ4" s="244"/>
      <c r="NKR4" s="244"/>
      <c r="NKS4" s="244"/>
      <c r="NKT4" s="244"/>
      <c r="NKU4" s="244"/>
      <c r="NKV4" s="244"/>
      <c r="NKW4" s="244"/>
      <c r="NKX4" s="244"/>
      <c r="NKY4" s="244"/>
      <c r="NKZ4" s="244"/>
      <c r="NLA4" s="244"/>
      <c r="NLB4" s="244"/>
      <c r="NLC4" s="244"/>
      <c r="NLD4" s="244"/>
      <c r="NLE4" s="244"/>
      <c r="NLF4" s="244"/>
      <c r="NLG4" s="244"/>
      <c r="NLH4" s="244"/>
      <c r="NLI4" s="244"/>
      <c r="NLJ4" s="244"/>
      <c r="NLK4" s="244"/>
      <c r="NLL4" s="244"/>
      <c r="NLM4" s="244"/>
      <c r="NLN4" s="244"/>
      <c r="NLO4" s="244"/>
      <c r="NLP4" s="244"/>
      <c r="NLQ4" s="244"/>
      <c r="NLR4" s="244"/>
      <c r="NLS4" s="244"/>
      <c r="NLT4" s="244"/>
      <c r="NLU4" s="244"/>
      <c r="NLV4" s="244"/>
      <c r="NLW4" s="244"/>
      <c r="NLX4" s="244"/>
      <c r="NLY4" s="244"/>
      <c r="NLZ4" s="244"/>
      <c r="NMA4" s="244"/>
      <c r="NMB4" s="244"/>
      <c r="NMC4" s="244"/>
      <c r="NMD4" s="244"/>
      <c r="NME4" s="244"/>
      <c r="NMF4" s="244"/>
      <c r="NMG4" s="244"/>
      <c r="NMH4" s="244"/>
      <c r="NMI4" s="244"/>
      <c r="NMJ4" s="244"/>
      <c r="NMK4" s="244"/>
      <c r="NML4" s="244"/>
      <c r="NMM4" s="244"/>
      <c r="NMN4" s="244"/>
      <c r="NMO4" s="244"/>
      <c r="NMP4" s="244"/>
      <c r="NMQ4" s="244"/>
      <c r="NMR4" s="244"/>
      <c r="NMS4" s="244"/>
      <c r="NMT4" s="244"/>
      <c r="NMU4" s="244"/>
      <c r="NMV4" s="244"/>
      <c r="NMW4" s="244"/>
      <c r="NMX4" s="244"/>
      <c r="NMY4" s="244"/>
      <c r="NMZ4" s="244"/>
      <c r="NNA4" s="244"/>
      <c r="NNB4" s="244"/>
      <c r="NNC4" s="244"/>
      <c r="NND4" s="244"/>
      <c r="NNE4" s="244"/>
      <c r="NNF4" s="244"/>
      <c r="NNG4" s="244"/>
      <c r="NNH4" s="244"/>
      <c r="NNI4" s="244"/>
      <c r="NNJ4" s="244"/>
      <c r="NNK4" s="244"/>
      <c r="NNL4" s="244"/>
      <c r="NNM4" s="244"/>
      <c r="NNN4" s="244"/>
      <c r="NNO4" s="244"/>
      <c r="NNP4" s="244"/>
      <c r="NNQ4" s="244"/>
      <c r="NNR4" s="244"/>
      <c r="NNS4" s="244"/>
      <c r="NNT4" s="244"/>
      <c r="NNU4" s="244"/>
      <c r="NNV4" s="244"/>
      <c r="NNW4" s="244"/>
      <c r="NNX4" s="244"/>
      <c r="NNY4" s="244"/>
      <c r="NNZ4" s="244"/>
      <c r="NOA4" s="244"/>
      <c r="NOB4" s="244"/>
      <c r="NOC4" s="244"/>
      <c r="NOD4" s="244"/>
      <c r="NOE4" s="244"/>
      <c r="NOF4" s="244"/>
      <c r="NOG4" s="244"/>
      <c r="NOH4" s="244"/>
      <c r="NOI4" s="244"/>
      <c r="NOJ4" s="244"/>
      <c r="NOK4" s="244"/>
      <c r="NOL4" s="244"/>
      <c r="NOM4" s="244"/>
      <c r="NON4" s="244"/>
      <c r="NOO4" s="244"/>
      <c r="NOP4" s="244"/>
      <c r="NOQ4" s="244"/>
      <c r="NOR4" s="244"/>
      <c r="NOS4" s="244"/>
      <c r="NOT4" s="244"/>
      <c r="NOU4" s="244"/>
      <c r="NOV4" s="244"/>
      <c r="NOW4" s="244"/>
      <c r="NOX4" s="244"/>
      <c r="NOY4" s="244"/>
      <c r="NOZ4" s="244"/>
      <c r="NPA4" s="244"/>
      <c r="NPB4" s="244"/>
      <c r="NPC4" s="244"/>
      <c r="NPD4" s="244"/>
      <c r="NPE4" s="244"/>
      <c r="NPF4" s="244"/>
      <c r="NPG4" s="244"/>
      <c r="NPH4" s="244"/>
      <c r="NPI4" s="244"/>
      <c r="NPJ4" s="244"/>
      <c r="NPK4" s="244"/>
      <c r="NPL4" s="244"/>
      <c r="NPM4" s="244"/>
      <c r="NPN4" s="244"/>
      <c r="NPO4" s="244"/>
      <c r="NPP4" s="244"/>
      <c r="NPQ4" s="244"/>
      <c r="NPR4" s="244"/>
      <c r="NPS4" s="244"/>
      <c r="NPT4" s="244"/>
      <c r="NPU4" s="244"/>
      <c r="NPV4" s="244"/>
      <c r="NPW4" s="244"/>
      <c r="NPX4" s="244"/>
      <c r="NPY4" s="244"/>
      <c r="NPZ4" s="244"/>
      <c r="NQA4" s="244"/>
      <c r="NQB4" s="244"/>
      <c r="NQC4" s="244"/>
      <c r="NQD4" s="244"/>
      <c r="NQE4" s="244"/>
      <c r="NQF4" s="244"/>
      <c r="NQG4" s="244"/>
      <c r="NQH4" s="244"/>
      <c r="NQI4" s="244"/>
      <c r="NQJ4" s="244"/>
      <c r="NQK4" s="244"/>
      <c r="NQL4" s="244"/>
      <c r="NQM4" s="244"/>
      <c r="NQN4" s="244"/>
      <c r="NQO4" s="244"/>
      <c r="NQP4" s="244"/>
      <c r="NQQ4" s="244"/>
      <c r="NQR4" s="244"/>
      <c r="NQS4" s="244"/>
      <c r="NQT4" s="244"/>
      <c r="NQU4" s="244"/>
      <c r="NQV4" s="244"/>
      <c r="NQW4" s="244"/>
      <c r="NQX4" s="244"/>
      <c r="NQY4" s="244"/>
      <c r="NQZ4" s="244"/>
      <c r="NRA4" s="244"/>
      <c r="NRB4" s="244"/>
      <c r="NRC4" s="244"/>
      <c r="NRD4" s="244"/>
      <c r="NRE4" s="244"/>
      <c r="NRF4" s="244"/>
      <c r="NRG4" s="244"/>
      <c r="NRH4" s="244"/>
      <c r="NRI4" s="244"/>
      <c r="NRJ4" s="244"/>
      <c r="NRK4" s="244"/>
      <c r="NRL4" s="244"/>
      <c r="NRM4" s="244"/>
      <c r="NRN4" s="244"/>
      <c r="NRO4" s="244"/>
      <c r="NRP4" s="244"/>
      <c r="NRQ4" s="244"/>
      <c r="NRR4" s="244"/>
      <c r="NRS4" s="244"/>
      <c r="NRT4" s="244"/>
      <c r="NRU4" s="244"/>
      <c r="NRV4" s="244"/>
      <c r="NRW4" s="244"/>
      <c r="NRX4" s="244"/>
      <c r="NRY4" s="244"/>
      <c r="NRZ4" s="244"/>
      <c r="NSA4" s="244"/>
      <c r="NSB4" s="244"/>
      <c r="NSC4" s="244"/>
      <c r="NSD4" s="244"/>
      <c r="NSE4" s="244"/>
      <c r="NSF4" s="244"/>
      <c r="NSG4" s="244"/>
      <c r="NSH4" s="244"/>
      <c r="NSI4" s="244"/>
      <c r="NSJ4" s="244"/>
      <c r="NSK4" s="244"/>
      <c r="NSL4" s="244"/>
      <c r="NSM4" s="244"/>
      <c r="NSN4" s="244"/>
      <c r="NSO4" s="244"/>
      <c r="NSP4" s="244"/>
      <c r="NSQ4" s="244"/>
      <c r="NSR4" s="244"/>
      <c r="NSS4" s="244"/>
      <c r="NST4" s="244"/>
      <c r="NSU4" s="244"/>
      <c r="NSV4" s="244"/>
      <c r="NSW4" s="244"/>
      <c r="NSX4" s="244"/>
      <c r="NSY4" s="244"/>
      <c r="NSZ4" s="244"/>
      <c r="NTA4" s="244"/>
      <c r="NTB4" s="244"/>
      <c r="NTC4" s="244"/>
      <c r="NTD4" s="244"/>
      <c r="NTE4" s="244"/>
      <c r="NTF4" s="244"/>
      <c r="NTG4" s="244"/>
      <c r="NTH4" s="244"/>
      <c r="NTI4" s="244"/>
      <c r="NTJ4" s="244"/>
      <c r="NTK4" s="244"/>
      <c r="NTL4" s="244"/>
      <c r="NTM4" s="244"/>
      <c r="NTN4" s="244"/>
      <c r="NTO4" s="244"/>
      <c r="NTP4" s="244"/>
      <c r="NTQ4" s="244"/>
      <c r="NTR4" s="244"/>
      <c r="NTS4" s="244"/>
      <c r="NTT4" s="244"/>
      <c r="NTU4" s="244"/>
      <c r="NTV4" s="244"/>
      <c r="NTW4" s="244"/>
      <c r="NTX4" s="244"/>
      <c r="NTY4" s="244"/>
      <c r="NTZ4" s="244"/>
      <c r="NUA4" s="244"/>
      <c r="NUB4" s="244"/>
      <c r="NUC4" s="244"/>
      <c r="NUD4" s="244"/>
      <c r="NUE4" s="244"/>
      <c r="NUF4" s="244"/>
      <c r="NUG4" s="244"/>
      <c r="NUH4" s="244"/>
      <c r="NUI4" s="244"/>
      <c r="NUJ4" s="244"/>
      <c r="NUK4" s="244"/>
      <c r="NUL4" s="244"/>
      <c r="NUM4" s="244"/>
      <c r="NUN4" s="244"/>
      <c r="NUO4" s="244"/>
      <c r="NUP4" s="244"/>
      <c r="NUQ4" s="244"/>
      <c r="NUR4" s="244"/>
      <c r="NUS4" s="244"/>
      <c r="NUT4" s="244"/>
      <c r="NUU4" s="244"/>
      <c r="NUV4" s="244"/>
      <c r="NUW4" s="244"/>
      <c r="NUX4" s="244"/>
      <c r="NUY4" s="244"/>
      <c r="NUZ4" s="244"/>
      <c r="NVA4" s="244"/>
      <c r="NVB4" s="244"/>
      <c r="NVC4" s="244"/>
      <c r="NVD4" s="244"/>
      <c r="NVE4" s="244"/>
      <c r="NVF4" s="244"/>
      <c r="NVG4" s="244"/>
      <c r="NVH4" s="244"/>
      <c r="NVI4" s="244"/>
      <c r="NVJ4" s="244"/>
      <c r="NVK4" s="244"/>
      <c r="NVL4" s="244"/>
      <c r="NVM4" s="244"/>
      <c r="NVN4" s="244"/>
      <c r="NVO4" s="244"/>
      <c r="NVP4" s="244"/>
      <c r="NVQ4" s="244"/>
      <c r="NVR4" s="244"/>
      <c r="NVS4" s="244"/>
      <c r="NVT4" s="244"/>
      <c r="NVU4" s="244"/>
      <c r="NVV4" s="244"/>
      <c r="NVW4" s="244"/>
      <c r="NVX4" s="244"/>
      <c r="NVY4" s="244"/>
      <c r="NVZ4" s="244"/>
      <c r="NWA4" s="244"/>
      <c r="NWB4" s="244"/>
      <c r="NWC4" s="244"/>
      <c r="NWD4" s="244"/>
      <c r="NWE4" s="244"/>
      <c r="NWF4" s="244"/>
      <c r="NWG4" s="244"/>
      <c r="NWH4" s="244"/>
      <c r="NWI4" s="244"/>
      <c r="NWJ4" s="244"/>
      <c r="NWK4" s="244"/>
      <c r="NWL4" s="244"/>
      <c r="NWM4" s="244"/>
      <c r="NWN4" s="244"/>
      <c r="NWO4" s="244"/>
      <c r="NWP4" s="244"/>
      <c r="NWQ4" s="244"/>
      <c r="NWR4" s="244"/>
      <c r="NWS4" s="244"/>
      <c r="NWT4" s="244"/>
      <c r="NWU4" s="244"/>
      <c r="NWV4" s="244"/>
      <c r="NWW4" s="244"/>
      <c r="NWX4" s="244"/>
      <c r="NWY4" s="244"/>
      <c r="NWZ4" s="244"/>
      <c r="NXA4" s="244"/>
      <c r="NXB4" s="244"/>
      <c r="NXC4" s="244"/>
      <c r="NXD4" s="244"/>
      <c r="NXE4" s="244"/>
      <c r="NXF4" s="244"/>
      <c r="NXG4" s="244"/>
      <c r="NXH4" s="244"/>
      <c r="NXI4" s="244"/>
      <c r="NXJ4" s="244"/>
      <c r="NXK4" s="244"/>
      <c r="NXL4" s="244"/>
      <c r="NXM4" s="244"/>
      <c r="NXN4" s="244"/>
      <c r="NXO4" s="244"/>
      <c r="NXP4" s="244"/>
      <c r="NXQ4" s="244"/>
      <c r="NXR4" s="244"/>
      <c r="NXS4" s="244"/>
      <c r="NXT4" s="244"/>
      <c r="NXU4" s="244"/>
      <c r="NXV4" s="244"/>
      <c r="NXW4" s="244"/>
      <c r="NXX4" s="244"/>
      <c r="NXY4" s="244"/>
      <c r="NXZ4" s="244"/>
      <c r="NYA4" s="244"/>
      <c r="NYB4" s="244"/>
      <c r="NYC4" s="244"/>
      <c r="NYD4" s="244"/>
      <c r="NYE4" s="244"/>
      <c r="NYF4" s="244"/>
      <c r="NYG4" s="244"/>
      <c r="NYH4" s="244"/>
      <c r="NYI4" s="244"/>
      <c r="NYJ4" s="244"/>
      <c r="NYK4" s="244"/>
      <c r="NYL4" s="244"/>
      <c r="NYM4" s="244"/>
      <c r="NYN4" s="244"/>
      <c r="NYO4" s="244"/>
      <c r="NYP4" s="244"/>
      <c r="NYQ4" s="244"/>
      <c r="NYR4" s="244"/>
      <c r="NYS4" s="244"/>
      <c r="NYT4" s="244"/>
      <c r="NYU4" s="244"/>
      <c r="NYV4" s="244"/>
      <c r="NYW4" s="244"/>
      <c r="NYX4" s="244"/>
      <c r="NYY4" s="244"/>
      <c r="NYZ4" s="244"/>
      <c r="NZA4" s="244"/>
      <c r="NZB4" s="244"/>
      <c r="NZC4" s="244"/>
      <c r="NZD4" s="244"/>
      <c r="NZE4" s="244"/>
      <c r="NZF4" s="244"/>
      <c r="NZG4" s="244"/>
      <c r="NZH4" s="244"/>
      <c r="NZI4" s="244"/>
      <c r="NZJ4" s="244"/>
      <c r="NZK4" s="244"/>
      <c r="NZL4" s="244"/>
      <c r="NZM4" s="244"/>
      <c r="NZN4" s="244"/>
      <c r="NZO4" s="244"/>
      <c r="NZP4" s="244"/>
      <c r="NZQ4" s="244"/>
      <c r="NZR4" s="244"/>
      <c r="NZS4" s="244"/>
      <c r="NZT4" s="244"/>
      <c r="NZU4" s="244"/>
      <c r="NZV4" s="244"/>
      <c r="NZW4" s="244"/>
      <c r="NZX4" s="244"/>
      <c r="NZY4" s="244"/>
      <c r="NZZ4" s="244"/>
      <c r="OAA4" s="244"/>
      <c r="OAB4" s="244"/>
      <c r="OAC4" s="244"/>
      <c r="OAD4" s="244"/>
      <c r="OAE4" s="244"/>
      <c r="OAF4" s="244"/>
      <c r="OAG4" s="244"/>
      <c r="OAH4" s="244"/>
      <c r="OAI4" s="244"/>
      <c r="OAJ4" s="244"/>
      <c r="OAK4" s="244"/>
      <c r="OAL4" s="244"/>
      <c r="OAM4" s="244"/>
      <c r="OAN4" s="244"/>
      <c r="OAO4" s="244"/>
      <c r="OAP4" s="244"/>
      <c r="OAQ4" s="244"/>
      <c r="OAR4" s="244"/>
      <c r="OAS4" s="244"/>
      <c r="OAT4" s="244"/>
      <c r="OAU4" s="244"/>
      <c r="OAV4" s="244"/>
      <c r="OAW4" s="244"/>
      <c r="OAX4" s="244"/>
      <c r="OAY4" s="244"/>
      <c r="OAZ4" s="244"/>
      <c r="OBA4" s="244"/>
      <c r="OBB4" s="244"/>
      <c r="OBC4" s="244"/>
      <c r="OBD4" s="244"/>
      <c r="OBE4" s="244"/>
      <c r="OBF4" s="244"/>
      <c r="OBG4" s="244"/>
      <c r="OBH4" s="244"/>
      <c r="OBI4" s="244"/>
      <c r="OBJ4" s="244"/>
      <c r="OBK4" s="244"/>
      <c r="OBL4" s="244"/>
      <c r="OBM4" s="244"/>
      <c r="OBN4" s="244"/>
      <c r="OBO4" s="244"/>
      <c r="OBP4" s="244"/>
      <c r="OBQ4" s="244"/>
      <c r="OBR4" s="244"/>
      <c r="OBS4" s="244"/>
      <c r="OBT4" s="244"/>
      <c r="OBU4" s="244"/>
      <c r="OBV4" s="244"/>
      <c r="OBW4" s="244"/>
      <c r="OBX4" s="244"/>
      <c r="OBY4" s="244"/>
      <c r="OBZ4" s="244"/>
      <c r="OCA4" s="244"/>
      <c r="OCB4" s="244"/>
      <c r="OCC4" s="244"/>
      <c r="OCD4" s="244"/>
      <c r="OCE4" s="244"/>
      <c r="OCF4" s="244"/>
      <c r="OCG4" s="244"/>
      <c r="OCH4" s="244"/>
      <c r="OCI4" s="244"/>
      <c r="OCJ4" s="244"/>
      <c r="OCK4" s="244"/>
      <c r="OCL4" s="244"/>
      <c r="OCM4" s="244"/>
      <c r="OCN4" s="244"/>
      <c r="OCO4" s="244"/>
      <c r="OCP4" s="244"/>
      <c r="OCQ4" s="244"/>
      <c r="OCR4" s="244"/>
      <c r="OCS4" s="244"/>
      <c r="OCT4" s="244"/>
      <c r="OCU4" s="244"/>
      <c r="OCV4" s="244"/>
      <c r="OCW4" s="244"/>
      <c r="OCX4" s="244"/>
      <c r="OCY4" s="244"/>
      <c r="OCZ4" s="244"/>
      <c r="ODA4" s="244"/>
      <c r="ODB4" s="244"/>
      <c r="ODC4" s="244"/>
      <c r="ODD4" s="244"/>
      <c r="ODE4" s="244"/>
      <c r="ODF4" s="244"/>
      <c r="ODG4" s="244"/>
      <c r="ODH4" s="244"/>
      <c r="ODI4" s="244"/>
      <c r="ODJ4" s="244"/>
      <c r="ODK4" s="244"/>
      <c r="ODL4" s="244"/>
      <c r="ODM4" s="244"/>
      <c r="ODN4" s="244"/>
      <c r="ODO4" s="244"/>
      <c r="ODP4" s="244"/>
      <c r="ODQ4" s="244"/>
      <c r="ODR4" s="244"/>
      <c r="ODS4" s="244"/>
      <c r="ODT4" s="244"/>
      <c r="ODU4" s="244"/>
      <c r="ODV4" s="244"/>
      <c r="ODW4" s="244"/>
      <c r="ODX4" s="244"/>
      <c r="ODY4" s="244"/>
      <c r="ODZ4" s="244"/>
      <c r="OEA4" s="244"/>
      <c r="OEB4" s="244"/>
      <c r="OEC4" s="244"/>
      <c r="OED4" s="244"/>
      <c r="OEE4" s="244"/>
      <c r="OEF4" s="244"/>
      <c r="OEG4" s="244"/>
      <c r="OEH4" s="244"/>
      <c r="OEI4" s="244"/>
      <c r="OEJ4" s="244"/>
      <c r="OEK4" s="244"/>
      <c r="OEL4" s="244"/>
      <c r="OEM4" s="244"/>
      <c r="OEN4" s="244"/>
      <c r="OEO4" s="244"/>
      <c r="OEP4" s="244"/>
      <c r="OEQ4" s="244"/>
      <c r="OER4" s="244"/>
      <c r="OES4" s="244"/>
      <c r="OET4" s="244"/>
      <c r="OEU4" s="244"/>
      <c r="OEV4" s="244"/>
      <c r="OEW4" s="244"/>
      <c r="OEX4" s="244"/>
      <c r="OEY4" s="244"/>
      <c r="OEZ4" s="244"/>
      <c r="OFA4" s="244"/>
      <c r="OFB4" s="244"/>
      <c r="OFC4" s="244"/>
      <c r="OFD4" s="244"/>
      <c r="OFE4" s="244"/>
      <c r="OFF4" s="244"/>
      <c r="OFG4" s="244"/>
      <c r="OFH4" s="244"/>
      <c r="OFI4" s="244"/>
      <c r="OFJ4" s="244"/>
      <c r="OFK4" s="244"/>
      <c r="OFL4" s="244"/>
      <c r="OFM4" s="244"/>
      <c r="OFN4" s="244"/>
      <c r="OFO4" s="244"/>
      <c r="OFP4" s="244"/>
      <c r="OFQ4" s="244"/>
      <c r="OFR4" s="244"/>
      <c r="OFS4" s="244"/>
      <c r="OFT4" s="244"/>
      <c r="OFU4" s="244"/>
      <c r="OFV4" s="244"/>
      <c r="OFW4" s="244"/>
      <c r="OFX4" s="244"/>
      <c r="OFY4" s="244"/>
      <c r="OFZ4" s="244"/>
      <c r="OGA4" s="244"/>
      <c r="OGB4" s="244"/>
      <c r="OGC4" s="244"/>
      <c r="OGD4" s="244"/>
      <c r="OGE4" s="244"/>
      <c r="OGF4" s="244"/>
      <c r="OGG4" s="244"/>
      <c r="OGH4" s="244"/>
      <c r="OGI4" s="244"/>
      <c r="OGJ4" s="244"/>
      <c r="OGK4" s="244"/>
      <c r="OGL4" s="244"/>
      <c r="OGM4" s="244"/>
      <c r="OGN4" s="244"/>
      <c r="OGO4" s="244"/>
      <c r="OGP4" s="244"/>
      <c r="OGQ4" s="244"/>
      <c r="OGR4" s="244"/>
      <c r="OGS4" s="244"/>
      <c r="OGT4" s="244"/>
      <c r="OGU4" s="244"/>
      <c r="OGV4" s="244"/>
      <c r="OGW4" s="244"/>
      <c r="OGX4" s="244"/>
      <c r="OGY4" s="244"/>
      <c r="OGZ4" s="244"/>
      <c r="OHA4" s="244"/>
      <c r="OHB4" s="244"/>
      <c r="OHC4" s="244"/>
      <c r="OHD4" s="244"/>
      <c r="OHE4" s="244"/>
      <c r="OHF4" s="244"/>
      <c r="OHG4" s="244"/>
      <c r="OHH4" s="244"/>
      <c r="OHI4" s="244"/>
      <c r="OHJ4" s="244"/>
      <c r="OHK4" s="244"/>
      <c r="OHL4" s="244"/>
      <c r="OHM4" s="244"/>
      <c r="OHN4" s="244"/>
      <c r="OHO4" s="244"/>
      <c r="OHP4" s="244"/>
      <c r="OHQ4" s="244"/>
      <c r="OHR4" s="244"/>
      <c r="OHS4" s="244"/>
      <c r="OHT4" s="244"/>
      <c r="OHU4" s="244"/>
      <c r="OHV4" s="244"/>
      <c r="OHW4" s="244"/>
      <c r="OHX4" s="244"/>
      <c r="OHY4" s="244"/>
      <c r="OHZ4" s="244"/>
      <c r="OIA4" s="244"/>
      <c r="OIB4" s="244"/>
      <c r="OIC4" s="244"/>
      <c r="OID4" s="244"/>
      <c r="OIE4" s="244"/>
      <c r="OIF4" s="244"/>
      <c r="OIG4" s="244"/>
      <c r="OIH4" s="244"/>
      <c r="OII4" s="244"/>
      <c r="OIJ4" s="244"/>
      <c r="OIK4" s="244"/>
      <c r="OIL4" s="244"/>
      <c r="OIM4" s="244"/>
      <c r="OIN4" s="244"/>
      <c r="OIO4" s="244"/>
      <c r="OIP4" s="244"/>
      <c r="OIQ4" s="244"/>
      <c r="OIR4" s="244"/>
      <c r="OIS4" s="244"/>
      <c r="OIT4" s="244"/>
      <c r="OIU4" s="244"/>
      <c r="OIV4" s="244"/>
      <c r="OIW4" s="244"/>
      <c r="OIX4" s="244"/>
      <c r="OIY4" s="244"/>
      <c r="OIZ4" s="244"/>
      <c r="OJA4" s="244"/>
      <c r="OJB4" s="244"/>
      <c r="OJC4" s="244"/>
      <c r="OJD4" s="244"/>
      <c r="OJE4" s="244"/>
      <c r="OJF4" s="244"/>
      <c r="OJG4" s="244"/>
      <c r="OJH4" s="244"/>
      <c r="OJI4" s="244"/>
      <c r="OJJ4" s="244"/>
      <c r="OJK4" s="244"/>
      <c r="OJL4" s="244"/>
      <c r="OJM4" s="244"/>
      <c r="OJN4" s="244"/>
      <c r="OJO4" s="244"/>
      <c r="OJP4" s="244"/>
      <c r="OJQ4" s="244"/>
      <c r="OJR4" s="244"/>
      <c r="OJS4" s="244"/>
      <c r="OJT4" s="244"/>
      <c r="OJU4" s="244"/>
      <c r="OJV4" s="244"/>
      <c r="OJW4" s="244"/>
      <c r="OJX4" s="244"/>
      <c r="OJY4" s="244"/>
      <c r="OJZ4" s="244"/>
      <c r="OKA4" s="244"/>
      <c r="OKB4" s="244"/>
      <c r="OKC4" s="244"/>
      <c r="OKD4" s="244"/>
      <c r="OKE4" s="244"/>
      <c r="OKF4" s="244"/>
      <c r="OKG4" s="244"/>
      <c r="OKH4" s="244"/>
      <c r="OKI4" s="244"/>
      <c r="OKJ4" s="244"/>
      <c r="OKK4" s="244"/>
      <c r="OKL4" s="244"/>
      <c r="OKM4" s="244"/>
      <c r="OKN4" s="244"/>
      <c r="OKO4" s="244"/>
      <c r="OKP4" s="244"/>
      <c r="OKQ4" s="244"/>
      <c r="OKR4" s="244"/>
      <c r="OKS4" s="244"/>
      <c r="OKT4" s="244"/>
      <c r="OKU4" s="244"/>
      <c r="OKV4" s="244"/>
      <c r="OKW4" s="244"/>
      <c r="OKX4" s="244"/>
      <c r="OKY4" s="244"/>
      <c r="OKZ4" s="244"/>
      <c r="OLA4" s="244"/>
      <c r="OLB4" s="244"/>
      <c r="OLC4" s="244"/>
      <c r="OLD4" s="244"/>
      <c r="OLE4" s="244"/>
      <c r="OLF4" s="244"/>
      <c r="OLG4" s="244"/>
      <c r="OLH4" s="244"/>
      <c r="OLI4" s="244"/>
      <c r="OLJ4" s="244"/>
      <c r="OLK4" s="244"/>
      <c r="OLL4" s="244"/>
      <c r="OLM4" s="244"/>
      <c r="OLN4" s="244"/>
      <c r="OLO4" s="244"/>
      <c r="OLP4" s="244"/>
      <c r="OLQ4" s="244"/>
      <c r="OLR4" s="244"/>
      <c r="OLS4" s="244"/>
      <c r="OLT4" s="244"/>
      <c r="OLU4" s="244"/>
      <c r="OLV4" s="244"/>
      <c r="OLW4" s="244"/>
      <c r="OLX4" s="244"/>
      <c r="OLY4" s="244"/>
      <c r="OLZ4" s="244"/>
      <c r="OMA4" s="244"/>
      <c r="OMB4" s="244"/>
      <c r="OMC4" s="244"/>
      <c r="OMD4" s="244"/>
      <c r="OME4" s="244"/>
      <c r="OMF4" s="244"/>
      <c r="OMG4" s="244"/>
      <c r="OMH4" s="244"/>
      <c r="OMI4" s="244"/>
      <c r="OMJ4" s="244"/>
      <c r="OMK4" s="244"/>
      <c r="OML4" s="244"/>
      <c r="OMM4" s="244"/>
      <c r="OMN4" s="244"/>
      <c r="OMO4" s="244"/>
      <c r="OMP4" s="244"/>
      <c r="OMQ4" s="244"/>
      <c r="OMR4" s="244"/>
      <c r="OMS4" s="244"/>
      <c r="OMT4" s="244"/>
      <c r="OMU4" s="244"/>
      <c r="OMV4" s="244"/>
      <c r="OMW4" s="244"/>
      <c r="OMX4" s="244"/>
      <c r="OMY4" s="244"/>
      <c r="OMZ4" s="244"/>
      <c r="ONA4" s="244"/>
      <c r="ONB4" s="244"/>
      <c r="ONC4" s="244"/>
      <c r="OND4" s="244"/>
      <c r="ONE4" s="244"/>
      <c r="ONF4" s="244"/>
      <c r="ONG4" s="244"/>
      <c r="ONH4" s="244"/>
      <c r="ONI4" s="244"/>
      <c r="ONJ4" s="244"/>
      <c r="ONK4" s="244"/>
      <c r="ONL4" s="244"/>
      <c r="ONM4" s="244"/>
      <c r="ONN4" s="244"/>
      <c r="ONO4" s="244"/>
      <c r="ONP4" s="244"/>
      <c r="ONQ4" s="244"/>
      <c r="ONR4" s="244"/>
      <c r="ONS4" s="244"/>
      <c r="ONT4" s="244"/>
      <c r="ONU4" s="244"/>
      <c r="ONV4" s="244"/>
      <c r="ONW4" s="244"/>
      <c r="ONX4" s="244"/>
      <c r="ONY4" s="244"/>
      <c r="ONZ4" s="244"/>
      <c r="OOA4" s="244"/>
      <c r="OOB4" s="244"/>
      <c r="OOC4" s="244"/>
      <c r="OOD4" s="244"/>
      <c r="OOE4" s="244"/>
      <c r="OOF4" s="244"/>
      <c r="OOG4" s="244"/>
      <c r="OOH4" s="244"/>
      <c r="OOI4" s="244"/>
      <c r="OOJ4" s="244"/>
      <c r="OOK4" s="244"/>
      <c r="OOL4" s="244"/>
      <c r="OOM4" s="244"/>
      <c r="OON4" s="244"/>
      <c r="OOO4" s="244"/>
      <c r="OOP4" s="244"/>
      <c r="OOQ4" s="244"/>
      <c r="OOR4" s="244"/>
      <c r="OOS4" s="244"/>
      <c r="OOT4" s="244"/>
      <c r="OOU4" s="244"/>
      <c r="OOV4" s="244"/>
      <c r="OOW4" s="244"/>
      <c r="OOX4" s="244"/>
      <c r="OOY4" s="244"/>
      <c r="OOZ4" s="244"/>
      <c r="OPA4" s="244"/>
      <c r="OPB4" s="244"/>
      <c r="OPC4" s="244"/>
      <c r="OPD4" s="244"/>
      <c r="OPE4" s="244"/>
      <c r="OPF4" s="244"/>
      <c r="OPG4" s="244"/>
      <c r="OPH4" s="244"/>
      <c r="OPI4" s="244"/>
      <c r="OPJ4" s="244"/>
      <c r="OPK4" s="244"/>
      <c r="OPL4" s="244"/>
      <c r="OPM4" s="244"/>
      <c r="OPN4" s="244"/>
      <c r="OPO4" s="244"/>
      <c r="OPP4" s="244"/>
      <c r="OPQ4" s="244"/>
      <c r="OPR4" s="244"/>
      <c r="OPS4" s="244"/>
      <c r="OPT4" s="244"/>
      <c r="OPU4" s="244"/>
      <c r="OPV4" s="244"/>
      <c r="OPW4" s="244"/>
      <c r="OPX4" s="244"/>
      <c r="OPY4" s="244"/>
      <c r="OPZ4" s="244"/>
      <c r="OQA4" s="244"/>
      <c r="OQB4" s="244"/>
      <c r="OQC4" s="244"/>
      <c r="OQD4" s="244"/>
      <c r="OQE4" s="244"/>
      <c r="OQF4" s="244"/>
      <c r="OQG4" s="244"/>
      <c r="OQH4" s="244"/>
      <c r="OQI4" s="244"/>
      <c r="OQJ4" s="244"/>
      <c r="OQK4" s="244"/>
      <c r="OQL4" s="244"/>
      <c r="OQM4" s="244"/>
      <c r="OQN4" s="244"/>
      <c r="OQO4" s="244"/>
      <c r="OQP4" s="244"/>
      <c r="OQQ4" s="244"/>
      <c r="OQR4" s="244"/>
      <c r="OQS4" s="244"/>
      <c r="OQT4" s="244"/>
      <c r="OQU4" s="244"/>
      <c r="OQV4" s="244"/>
      <c r="OQW4" s="244"/>
      <c r="OQX4" s="244"/>
      <c r="OQY4" s="244"/>
      <c r="OQZ4" s="244"/>
      <c r="ORA4" s="244"/>
      <c r="ORB4" s="244"/>
      <c r="ORC4" s="244"/>
      <c r="ORD4" s="244"/>
      <c r="ORE4" s="244"/>
      <c r="ORF4" s="244"/>
      <c r="ORG4" s="244"/>
      <c r="ORH4" s="244"/>
      <c r="ORI4" s="244"/>
      <c r="ORJ4" s="244"/>
      <c r="ORK4" s="244"/>
      <c r="ORL4" s="244"/>
      <c r="ORM4" s="244"/>
      <c r="ORN4" s="244"/>
      <c r="ORO4" s="244"/>
      <c r="ORP4" s="244"/>
      <c r="ORQ4" s="244"/>
      <c r="ORR4" s="244"/>
      <c r="ORS4" s="244"/>
      <c r="ORT4" s="244"/>
      <c r="ORU4" s="244"/>
      <c r="ORV4" s="244"/>
      <c r="ORW4" s="244"/>
      <c r="ORX4" s="244"/>
      <c r="ORY4" s="244"/>
      <c r="ORZ4" s="244"/>
      <c r="OSA4" s="244"/>
      <c r="OSB4" s="244"/>
      <c r="OSC4" s="244"/>
      <c r="OSD4" s="244"/>
      <c r="OSE4" s="244"/>
      <c r="OSF4" s="244"/>
      <c r="OSG4" s="244"/>
      <c r="OSH4" s="244"/>
      <c r="OSI4" s="244"/>
      <c r="OSJ4" s="244"/>
      <c r="OSK4" s="244"/>
      <c r="OSL4" s="244"/>
      <c r="OSM4" s="244"/>
      <c r="OSN4" s="244"/>
      <c r="OSO4" s="244"/>
      <c r="OSP4" s="244"/>
      <c r="OSQ4" s="244"/>
      <c r="OSR4" s="244"/>
      <c r="OSS4" s="244"/>
      <c r="OST4" s="244"/>
      <c r="OSU4" s="244"/>
      <c r="OSV4" s="244"/>
      <c r="OSW4" s="244"/>
      <c r="OSX4" s="244"/>
      <c r="OSY4" s="244"/>
      <c r="OSZ4" s="244"/>
      <c r="OTA4" s="244"/>
      <c r="OTB4" s="244"/>
      <c r="OTC4" s="244"/>
      <c r="OTD4" s="244"/>
      <c r="OTE4" s="244"/>
      <c r="OTF4" s="244"/>
      <c r="OTG4" s="244"/>
      <c r="OTH4" s="244"/>
      <c r="OTI4" s="244"/>
      <c r="OTJ4" s="244"/>
      <c r="OTK4" s="244"/>
      <c r="OTL4" s="244"/>
      <c r="OTM4" s="244"/>
      <c r="OTN4" s="244"/>
      <c r="OTO4" s="244"/>
      <c r="OTP4" s="244"/>
      <c r="OTQ4" s="244"/>
      <c r="OTR4" s="244"/>
      <c r="OTS4" s="244"/>
      <c r="OTT4" s="244"/>
      <c r="OTU4" s="244"/>
      <c r="OTV4" s="244"/>
      <c r="OTW4" s="244"/>
      <c r="OTX4" s="244"/>
      <c r="OTY4" s="244"/>
      <c r="OTZ4" s="244"/>
      <c r="OUA4" s="244"/>
      <c r="OUB4" s="244"/>
      <c r="OUC4" s="244"/>
      <c r="OUD4" s="244"/>
      <c r="OUE4" s="244"/>
      <c r="OUF4" s="244"/>
      <c r="OUG4" s="244"/>
      <c r="OUH4" s="244"/>
      <c r="OUI4" s="244"/>
      <c r="OUJ4" s="244"/>
      <c r="OUK4" s="244"/>
      <c r="OUL4" s="244"/>
      <c r="OUM4" s="244"/>
      <c r="OUN4" s="244"/>
      <c r="OUO4" s="244"/>
      <c r="OUP4" s="244"/>
      <c r="OUQ4" s="244"/>
      <c r="OUR4" s="244"/>
      <c r="OUS4" s="244"/>
      <c r="OUT4" s="244"/>
      <c r="OUU4" s="244"/>
      <c r="OUV4" s="244"/>
      <c r="OUW4" s="244"/>
      <c r="OUX4" s="244"/>
      <c r="OUY4" s="244"/>
      <c r="OUZ4" s="244"/>
      <c r="OVA4" s="244"/>
      <c r="OVB4" s="244"/>
      <c r="OVC4" s="244"/>
      <c r="OVD4" s="244"/>
      <c r="OVE4" s="244"/>
      <c r="OVF4" s="244"/>
      <c r="OVG4" s="244"/>
      <c r="OVH4" s="244"/>
      <c r="OVI4" s="244"/>
      <c r="OVJ4" s="244"/>
      <c r="OVK4" s="244"/>
      <c r="OVL4" s="244"/>
      <c r="OVM4" s="244"/>
      <c r="OVN4" s="244"/>
      <c r="OVO4" s="244"/>
      <c r="OVP4" s="244"/>
      <c r="OVQ4" s="244"/>
      <c r="OVR4" s="244"/>
      <c r="OVS4" s="244"/>
      <c r="OVT4" s="244"/>
      <c r="OVU4" s="244"/>
      <c r="OVV4" s="244"/>
      <c r="OVW4" s="244"/>
      <c r="OVX4" s="244"/>
      <c r="OVY4" s="244"/>
      <c r="OVZ4" s="244"/>
      <c r="OWA4" s="244"/>
      <c r="OWB4" s="244"/>
      <c r="OWC4" s="244"/>
      <c r="OWD4" s="244"/>
      <c r="OWE4" s="244"/>
      <c r="OWF4" s="244"/>
      <c r="OWG4" s="244"/>
      <c r="OWH4" s="244"/>
      <c r="OWI4" s="244"/>
      <c r="OWJ4" s="244"/>
      <c r="OWK4" s="244"/>
      <c r="OWL4" s="244"/>
      <c r="OWM4" s="244"/>
      <c r="OWN4" s="244"/>
      <c r="OWO4" s="244"/>
      <c r="OWP4" s="244"/>
      <c r="OWQ4" s="244"/>
      <c r="OWR4" s="244"/>
      <c r="OWS4" s="244"/>
      <c r="OWT4" s="244"/>
      <c r="OWU4" s="244"/>
      <c r="OWV4" s="244"/>
      <c r="OWW4" s="244"/>
      <c r="OWX4" s="244"/>
      <c r="OWY4" s="244"/>
      <c r="OWZ4" s="244"/>
      <c r="OXA4" s="244"/>
      <c r="OXB4" s="244"/>
      <c r="OXC4" s="244"/>
      <c r="OXD4" s="244"/>
      <c r="OXE4" s="244"/>
      <c r="OXF4" s="244"/>
      <c r="OXG4" s="244"/>
      <c r="OXH4" s="244"/>
      <c r="OXI4" s="244"/>
      <c r="OXJ4" s="244"/>
      <c r="OXK4" s="244"/>
      <c r="OXL4" s="244"/>
      <c r="OXM4" s="244"/>
      <c r="OXN4" s="244"/>
      <c r="OXO4" s="244"/>
      <c r="OXP4" s="244"/>
      <c r="OXQ4" s="244"/>
      <c r="OXR4" s="244"/>
      <c r="OXS4" s="244"/>
      <c r="OXT4" s="244"/>
      <c r="OXU4" s="244"/>
      <c r="OXV4" s="244"/>
      <c r="OXW4" s="244"/>
      <c r="OXX4" s="244"/>
      <c r="OXY4" s="244"/>
      <c r="OXZ4" s="244"/>
      <c r="OYA4" s="244"/>
      <c r="OYB4" s="244"/>
      <c r="OYC4" s="244"/>
      <c r="OYD4" s="244"/>
      <c r="OYE4" s="244"/>
      <c r="OYF4" s="244"/>
      <c r="OYG4" s="244"/>
      <c r="OYH4" s="244"/>
      <c r="OYI4" s="244"/>
      <c r="OYJ4" s="244"/>
      <c r="OYK4" s="244"/>
      <c r="OYL4" s="244"/>
      <c r="OYM4" s="244"/>
      <c r="OYN4" s="244"/>
      <c r="OYO4" s="244"/>
      <c r="OYP4" s="244"/>
      <c r="OYQ4" s="244"/>
      <c r="OYR4" s="244"/>
      <c r="OYS4" s="244"/>
      <c r="OYT4" s="244"/>
      <c r="OYU4" s="244"/>
      <c r="OYV4" s="244"/>
      <c r="OYW4" s="244"/>
      <c r="OYX4" s="244"/>
      <c r="OYY4" s="244"/>
      <c r="OYZ4" s="244"/>
      <c r="OZA4" s="244"/>
      <c r="OZB4" s="244"/>
      <c r="OZC4" s="244"/>
      <c r="OZD4" s="244"/>
      <c r="OZE4" s="244"/>
      <c r="OZF4" s="244"/>
      <c r="OZG4" s="244"/>
      <c r="OZH4" s="244"/>
      <c r="OZI4" s="244"/>
      <c r="OZJ4" s="244"/>
      <c r="OZK4" s="244"/>
      <c r="OZL4" s="244"/>
      <c r="OZM4" s="244"/>
      <c r="OZN4" s="244"/>
      <c r="OZO4" s="244"/>
      <c r="OZP4" s="244"/>
      <c r="OZQ4" s="244"/>
      <c r="OZR4" s="244"/>
      <c r="OZS4" s="244"/>
      <c r="OZT4" s="244"/>
      <c r="OZU4" s="244"/>
      <c r="OZV4" s="244"/>
      <c r="OZW4" s="244"/>
      <c r="OZX4" s="244"/>
      <c r="OZY4" s="244"/>
      <c r="OZZ4" s="244"/>
      <c r="PAA4" s="244"/>
      <c r="PAB4" s="244"/>
      <c r="PAC4" s="244"/>
      <c r="PAD4" s="244"/>
      <c r="PAE4" s="244"/>
      <c r="PAF4" s="244"/>
      <c r="PAG4" s="244"/>
      <c r="PAH4" s="244"/>
      <c r="PAI4" s="244"/>
      <c r="PAJ4" s="244"/>
      <c r="PAK4" s="244"/>
      <c r="PAL4" s="244"/>
      <c r="PAM4" s="244"/>
      <c r="PAN4" s="244"/>
      <c r="PAO4" s="244"/>
      <c r="PAP4" s="244"/>
      <c r="PAQ4" s="244"/>
      <c r="PAR4" s="244"/>
      <c r="PAS4" s="244"/>
      <c r="PAT4" s="244"/>
      <c r="PAU4" s="244"/>
      <c r="PAV4" s="244"/>
      <c r="PAW4" s="244"/>
      <c r="PAX4" s="244"/>
      <c r="PAY4" s="244"/>
      <c r="PAZ4" s="244"/>
      <c r="PBA4" s="244"/>
      <c r="PBB4" s="244"/>
      <c r="PBC4" s="244"/>
      <c r="PBD4" s="244"/>
      <c r="PBE4" s="244"/>
      <c r="PBF4" s="244"/>
      <c r="PBG4" s="244"/>
      <c r="PBH4" s="244"/>
      <c r="PBI4" s="244"/>
      <c r="PBJ4" s="244"/>
      <c r="PBK4" s="244"/>
      <c r="PBL4" s="244"/>
      <c r="PBM4" s="244"/>
      <c r="PBN4" s="244"/>
      <c r="PBO4" s="244"/>
      <c r="PBP4" s="244"/>
      <c r="PBQ4" s="244"/>
      <c r="PBR4" s="244"/>
      <c r="PBS4" s="244"/>
      <c r="PBT4" s="244"/>
      <c r="PBU4" s="244"/>
      <c r="PBV4" s="244"/>
      <c r="PBW4" s="244"/>
      <c r="PBX4" s="244"/>
      <c r="PBY4" s="244"/>
      <c r="PBZ4" s="244"/>
      <c r="PCA4" s="244"/>
      <c r="PCB4" s="244"/>
      <c r="PCC4" s="244"/>
      <c r="PCD4" s="244"/>
      <c r="PCE4" s="244"/>
      <c r="PCF4" s="244"/>
      <c r="PCG4" s="244"/>
      <c r="PCH4" s="244"/>
      <c r="PCI4" s="244"/>
      <c r="PCJ4" s="244"/>
      <c r="PCK4" s="244"/>
      <c r="PCL4" s="244"/>
      <c r="PCM4" s="244"/>
      <c r="PCN4" s="244"/>
      <c r="PCO4" s="244"/>
      <c r="PCP4" s="244"/>
      <c r="PCQ4" s="244"/>
      <c r="PCR4" s="244"/>
      <c r="PCS4" s="244"/>
      <c r="PCT4" s="244"/>
      <c r="PCU4" s="244"/>
      <c r="PCV4" s="244"/>
      <c r="PCW4" s="244"/>
      <c r="PCX4" s="244"/>
      <c r="PCY4" s="244"/>
      <c r="PCZ4" s="244"/>
      <c r="PDA4" s="244"/>
      <c r="PDB4" s="244"/>
      <c r="PDC4" s="244"/>
      <c r="PDD4" s="244"/>
      <c r="PDE4" s="244"/>
      <c r="PDF4" s="244"/>
      <c r="PDG4" s="244"/>
      <c r="PDH4" s="244"/>
      <c r="PDI4" s="244"/>
      <c r="PDJ4" s="244"/>
      <c r="PDK4" s="244"/>
      <c r="PDL4" s="244"/>
      <c r="PDM4" s="244"/>
      <c r="PDN4" s="244"/>
      <c r="PDO4" s="244"/>
      <c r="PDP4" s="244"/>
      <c r="PDQ4" s="244"/>
      <c r="PDR4" s="244"/>
      <c r="PDS4" s="244"/>
      <c r="PDT4" s="244"/>
      <c r="PDU4" s="244"/>
      <c r="PDV4" s="244"/>
      <c r="PDW4" s="244"/>
      <c r="PDX4" s="244"/>
      <c r="PDY4" s="244"/>
      <c r="PDZ4" s="244"/>
      <c r="PEA4" s="244"/>
      <c r="PEB4" s="244"/>
      <c r="PEC4" s="244"/>
      <c r="PED4" s="244"/>
      <c r="PEE4" s="244"/>
      <c r="PEF4" s="244"/>
      <c r="PEG4" s="244"/>
      <c r="PEH4" s="244"/>
      <c r="PEI4" s="244"/>
      <c r="PEJ4" s="244"/>
      <c r="PEK4" s="244"/>
      <c r="PEL4" s="244"/>
      <c r="PEM4" s="244"/>
      <c r="PEN4" s="244"/>
      <c r="PEO4" s="244"/>
      <c r="PEP4" s="244"/>
      <c r="PEQ4" s="244"/>
      <c r="PER4" s="244"/>
      <c r="PES4" s="244"/>
      <c r="PET4" s="244"/>
      <c r="PEU4" s="244"/>
      <c r="PEV4" s="244"/>
      <c r="PEW4" s="244"/>
      <c r="PEX4" s="244"/>
      <c r="PEY4" s="244"/>
      <c r="PEZ4" s="244"/>
      <c r="PFA4" s="244"/>
      <c r="PFB4" s="244"/>
      <c r="PFC4" s="244"/>
      <c r="PFD4" s="244"/>
      <c r="PFE4" s="244"/>
      <c r="PFF4" s="244"/>
      <c r="PFG4" s="244"/>
      <c r="PFH4" s="244"/>
      <c r="PFI4" s="244"/>
      <c r="PFJ4" s="244"/>
      <c r="PFK4" s="244"/>
      <c r="PFL4" s="244"/>
      <c r="PFM4" s="244"/>
      <c r="PFN4" s="244"/>
      <c r="PFO4" s="244"/>
      <c r="PFP4" s="244"/>
      <c r="PFQ4" s="244"/>
      <c r="PFR4" s="244"/>
      <c r="PFS4" s="244"/>
      <c r="PFT4" s="244"/>
      <c r="PFU4" s="244"/>
      <c r="PFV4" s="244"/>
      <c r="PFW4" s="244"/>
      <c r="PFX4" s="244"/>
      <c r="PFY4" s="244"/>
      <c r="PFZ4" s="244"/>
      <c r="PGA4" s="244"/>
      <c r="PGB4" s="244"/>
      <c r="PGC4" s="244"/>
      <c r="PGD4" s="244"/>
      <c r="PGE4" s="244"/>
      <c r="PGF4" s="244"/>
      <c r="PGG4" s="244"/>
      <c r="PGH4" s="244"/>
      <c r="PGI4" s="244"/>
      <c r="PGJ4" s="244"/>
      <c r="PGK4" s="244"/>
      <c r="PGL4" s="244"/>
      <c r="PGM4" s="244"/>
      <c r="PGN4" s="244"/>
      <c r="PGO4" s="244"/>
      <c r="PGP4" s="244"/>
      <c r="PGQ4" s="244"/>
      <c r="PGR4" s="244"/>
      <c r="PGS4" s="244"/>
      <c r="PGT4" s="244"/>
      <c r="PGU4" s="244"/>
      <c r="PGV4" s="244"/>
      <c r="PGW4" s="244"/>
      <c r="PGX4" s="244"/>
      <c r="PGY4" s="244"/>
      <c r="PGZ4" s="244"/>
      <c r="PHA4" s="244"/>
      <c r="PHB4" s="244"/>
      <c r="PHC4" s="244"/>
      <c r="PHD4" s="244"/>
      <c r="PHE4" s="244"/>
      <c r="PHF4" s="244"/>
      <c r="PHG4" s="244"/>
      <c r="PHH4" s="244"/>
      <c r="PHI4" s="244"/>
      <c r="PHJ4" s="244"/>
      <c r="PHK4" s="244"/>
      <c r="PHL4" s="244"/>
      <c r="PHM4" s="244"/>
      <c r="PHN4" s="244"/>
      <c r="PHO4" s="244"/>
      <c r="PHP4" s="244"/>
      <c r="PHQ4" s="244"/>
      <c r="PHR4" s="244"/>
      <c r="PHS4" s="244"/>
      <c r="PHT4" s="244"/>
      <c r="PHU4" s="244"/>
      <c r="PHV4" s="244"/>
      <c r="PHW4" s="244"/>
      <c r="PHX4" s="244"/>
      <c r="PHY4" s="244"/>
      <c r="PHZ4" s="244"/>
      <c r="PIA4" s="244"/>
      <c r="PIB4" s="244"/>
      <c r="PIC4" s="244"/>
      <c r="PID4" s="244"/>
      <c r="PIE4" s="244"/>
      <c r="PIF4" s="244"/>
      <c r="PIG4" s="244"/>
      <c r="PIH4" s="244"/>
      <c r="PII4" s="244"/>
      <c r="PIJ4" s="244"/>
      <c r="PIK4" s="244"/>
      <c r="PIL4" s="244"/>
      <c r="PIM4" s="244"/>
      <c r="PIN4" s="244"/>
      <c r="PIO4" s="244"/>
      <c r="PIP4" s="244"/>
      <c r="PIQ4" s="244"/>
      <c r="PIR4" s="244"/>
      <c r="PIS4" s="244"/>
      <c r="PIT4" s="244"/>
      <c r="PIU4" s="244"/>
      <c r="PIV4" s="244"/>
      <c r="PIW4" s="244"/>
      <c r="PIX4" s="244"/>
      <c r="PIY4" s="244"/>
      <c r="PIZ4" s="244"/>
      <c r="PJA4" s="244"/>
      <c r="PJB4" s="244"/>
      <c r="PJC4" s="244"/>
      <c r="PJD4" s="244"/>
      <c r="PJE4" s="244"/>
      <c r="PJF4" s="244"/>
      <c r="PJG4" s="244"/>
      <c r="PJH4" s="244"/>
      <c r="PJI4" s="244"/>
      <c r="PJJ4" s="244"/>
      <c r="PJK4" s="244"/>
      <c r="PJL4" s="244"/>
      <c r="PJM4" s="244"/>
      <c r="PJN4" s="244"/>
      <c r="PJO4" s="244"/>
      <c r="PJP4" s="244"/>
      <c r="PJQ4" s="244"/>
      <c r="PJR4" s="244"/>
      <c r="PJS4" s="244"/>
      <c r="PJT4" s="244"/>
      <c r="PJU4" s="244"/>
      <c r="PJV4" s="244"/>
      <c r="PJW4" s="244"/>
      <c r="PJX4" s="244"/>
      <c r="PJY4" s="244"/>
      <c r="PJZ4" s="244"/>
      <c r="PKA4" s="244"/>
      <c r="PKB4" s="244"/>
      <c r="PKC4" s="244"/>
      <c r="PKD4" s="244"/>
      <c r="PKE4" s="244"/>
      <c r="PKF4" s="244"/>
      <c r="PKG4" s="244"/>
      <c r="PKH4" s="244"/>
      <c r="PKI4" s="244"/>
      <c r="PKJ4" s="244"/>
      <c r="PKK4" s="244"/>
      <c r="PKL4" s="244"/>
      <c r="PKM4" s="244"/>
      <c r="PKN4" s="244"/>
      <c r="PKO4" s="244"/>
      <c r="PKP4" s="244"/>
      <c r="PKQ4" s="244"/>
      <c r="PKR4" s="244"/>
      <c r="PKS4" s="244"/>
      <c r="PKT4" s="244"/>
      <c r="PKU4" s="244"/>
      <c r="PKV4" s="244"/>
      <c r="PKW4" s="244"/>
      <c r="PKX4" s="244"/>
      <c r="PKY4" s="244"/>
      <c r="PKZ4" s="244"/>
      <c r="PLA4" s="244"/>
      <c r="PLB4" s="244"/>
      <c r="PLC4" s="244"/>
      <c r="PLD4" s="244"/>
      <c r="PLE4" s="244"/>
      <c r="PLF4" s="244"/>
      <c r="PLG4" s="244"/>
      <c r="PLH4" s="244"/>
      <c r="PLI4" s="244"/>
      <c r="PLJ4" s="244"/>
      <c r="PLK4" s="244"/>
      <c r="PLL4" s="244"/>
      <c r="PLM4" s="244"/>
      <c r="PLN4" s="244"/>
      <c r="PLO4" s="244"/>
      <c r="PLP4" s="244"/>
      <c r="PLQ4" s="244"/>
      <c r="PLR4" s="244"/>
      <c r="PLS4" s="244"/>
      <c r="PLT4" s="244"/>
      <c r="PLU4" s="244"/>
      <c r="PLV4" s="244"/>
      <c r="PLW4" s="244"/>
      <c r="PLX4" s="244"/>
      <c r="PLY4" s="244"/>
      <c r="PLZ4" s="244"/>
      <c r="PMA4" s="244"/>
      <c r="PMB4" s="244"/>
      <c r="PMC4" s="244"/>
      <c r="PMD4" s="244"/>
      <c r="PME4" s="244"/>
      <c r="PMF4" s="244"/>
      <c r="PMG4" s="244"/>
      <c r="PMH4" s="244"/>
      <c r="PMI4" s="244"/>
      <c r="PMJ4" s="244"/>
      <c r="PMK4" s="244"/>
      <c r="PML4" s="244"/>
      <c r="PMM4" s="244"/>
      <c r="PMN4" s="244"/>
      <c r="PMO4" s="244"/>
      <c r="PMP4" s="244"/>
      <c r="PMQ4" s="244"/>
      <c r="PMR4" s="244"/>
      <c r="PMS4" s="244"/>
      <c r="PMT4" s="244"/>
      <c r="PMU4" s="244"/>
      <c r="PMV4" s="244"/>
      <c r="PMW4" s="244"/>
      <c r="PMX4" s="244"/>
      <c r="PMY4" s="244"/>
      <c r="PMZ4" s="244"/>
      <c r="PNA4" s="244"/>
      <c r="PNB4" s="244"/>
      <c r="PNC4" s="244"/>
      <c r="PND4" s="244"/>
      <c r="PNE4" s="244"/>
      <c r="PNF4" s="244"/>
      <c r="PNG4" s="244"/>
      <c r="PNH4" s="244"/>
      <c r="PNI4" s="244"/>
      <c r="PNJ4" s="244"/>
      <c r="PNK4" s="244"/>
      <c r="PNL4" s="244"/>
      <c r="PNM4" s="244"/>
      <c r="PNN4" s="244"/>
      <c r="PNO4" s="244"/>
      <c r="PNP4" s="244"/>
      <c r="PNQ4" s="244"/>
      <c r="PNR4" s="244"/>
      <c r="PNS4" s="244"/>
      <c r="PNT4" s="244"/>
      <c r="PNU4" s="244"/>
      <c r="PNV4" s="244"/>
      <c r="PNW4" s="244"/>
      <c r="PNX4" s="244"/>
      <c r="PNY4" s="244"/>
      <c r="PNZ4" s="244"/>
      <c r="POA4" s="244"/>
      <c r="POB4" s="244"/>
      <c r="POC4" s="244"/>
      <c r="POD4" s="244"/>
      <c r="POE4" s="244"/>
      <c r="POF4" s="244"/>
      <c r="POG4" s="244"/>
      <c r="POH4" s="244"/>
      <c r="POI4" s="244"/>
      <c r="POJ4" s="244"/>
      <c r="POK4" s="244"/>
      <c r="POL4" s="244"/>
      <c r="POM4" s="244"/>
      <c r="PON4" s="244"/>
      <c r="POO4" s="244"/>
      <c r="POP4" s="244"/>
      <c r="POQ4" s="244"/>
      <c r="POR4" s="244"/>
      <c r="POS4" s="244"/>
      <c r="POT4" s="244"/>
      <c r="POU4" s="244"/>
      <c r="POV4" s="244"/>
      <c r="POW4" s="244"/>
      <c r="POX4" s="244"/>
      <c r="POY4" s="244"/>
      <c r="POZ4" s="244"/>
      <c r="PPA4" s="244"/>
      <c r="PPB4" s="244"/>
      <c r="PPC4" s="244"/>
      <c r="PPD4" s="244"/>
      <c r="PPE4" s="244"/>
      <c r="PPF4" s="244"/>
      <c r="PPG4" s="244"/>
      <c r="PPH4" s="244"/>
      <c r="PPI4" s="244"/>
      <c r="PPJ4" s="244"/>
      <c r="PPK4" s="244"/>
      <c r="PPL4" s="244"/>
      <c r="PPM4" s="244"/>
      <c r="PPN4" s="244"/>
      <c r="PPO4" s="244"/>
      <c r="PPP4" s="244"/>
      <c r="PPQ4" s="244"/>
      <c r="PPR4" s="244"/>
      <c r="PPS4" s="244"/>
      <c r="PPT4" s="244"/>
      <c r="PPU4" s="244"/>
      <c r="PPV4" s="244"/>
      <c r="PPW4" s="244"/>
      <c r="PPX4" s="244"/>
      <c r="PPY4" s="244"/>
      <c r="PPZ4" s="244"/>
      <c r="PQA4" s="244"/>
      <c r="PQB4" s="244"/>
      <c r="PQC4" s="244"/>
      <c r="PQD4" s="244"/>
      <c r="PQE4" s="244"/>
      <c r="PQF4" s="244"/>
      <c r="PQG4" s="244"/>
      <c r="PQH4" s="244"/>
      <c r="PQI4" s="244"/>
      <c r="PQJ4" s="244"/>
      <c r="PQK4" s="244"/>
      <c r="PQL4" s="244"/>
      <c r="PQM4" s="244"/>
      <c r="PQN4" s="244"/>
      <c r="PQO4" s="244"/>
      <c r="PQP4" s="244"/>
      <c r="PQQ4" s="244"/>
      <c r="PQR4" s="244"/>
      <c r="PQS4" s="244"/>
      <c r="PQT4" s="244"/>
      <c r="PQU4" s="244"/>
      <c r="PQV4" s="244"/>
      <c r="PQW4" s="244"/>
      <c r="PQX4" s="244"/>
      <c r="PQY4" s="244"/>
      <c r="PQZ4" s="244"/>
      <c r="PRA4" s="244"/>
      <c r="PRB4" s="244"/>
      <c r="PRC4" s="244"/>
      <c r="PRD4" s="244"/>
      <c r="PRE4" s="244"/>
      <c r="PRF4" s="244"/>
      <c r="PRG4" s="244"/>
      <c r="PRH4" s="244"/>
      <c r="PRI4" s="244"/>
      <c r="PRJ4" s="244"/>
      <c r="PRK4" s="244"/>
      <c r="PRL4" s="244"/>
      <c r="PRM4" s="244"/>
      <c r="PRN4" s="244"/>
      <c r="PRO4" s="244"/>
      <c r="PRP4" s="244"/>
      <c r="PRQ4" s="244"/>
      <c r="PRR4" s="244"/>
      <c r="PRS4" s="244"/>
      <c r="PRT4" s="244"/>
      <c r="PRU4" s="244"/>
      <c r="PRV4" s="244"/>
      <c r="PRW4" s="244"/>
      <c r="PRX4" s="244"/>
      <c r="PRY4" s="244"/>
      <c r="PRZ4" s="244"/>
      <c r="PSA4" s="244"/>
      <c r="PSB4" s="244"/>
      <c r="PSC4" s="244"/>
      <c r="PSD4" s="244"/>
      <c r="PSE4" s="244"/>
      <c r="PSF4" s="244"/>
      <c r="PSG4" s="244"/>
      <c r="PSH4" s="244"/>
      <c r="PSI4" s="244"/>
      <c r="PSJ4" s="244"/>
      <c r="PSK4" s="244"/>
      <c r="PSL4" s="244"/>
      <c r="PSM4" s="244"/>
      <c r="PSN4" s="244"/>
      <c r="PSO4" s="244"/>
      <c r="PSP4" s="244"/>
      <c r="PSQ4" s="244"/>
      <c r="PSR4" s="244"/>
      <c r="PSS4" s="244"/>
      <c r="PST4" s="244"/>
      <c r="PSU4" s="244"/>
      <c r="PSV4" s="244"/>
      <c r="PSW4" s="244"/>
      <c r="PSX4" s="244"/>
      <c r="PSY4" s="244"/>
      <c r="PSZ4" s="244"/>
      <c r="PTA4" s="244"/>
      <c r="PTB4" s="244"/>
      <c r="PTC4" s="244"/>
      <c r="PTD4" s="244"/>
      <c r="PTE4" s="244"/>
      <c r="PTF4" s="244"/>
      <c r="PTG4" s="244"/>
      <c r="PTH4" s="244"/>
      <c r="PTI4" s="244"/>
      <c r="PTJ4" s="244"/>
      <c r="PTK4" s="244"/>
      <c r="PTL4" s="244"/>
      <c r="PTM4" s="244"/>
      <c r="PTN4" s="244"/>
      <c r="PTO4" s="244"/>
      <c r="PTP4" s="244"/>
      <c r="PTQ4" s="244"/>
      <c r="PTR4" s="244"/>
      <c r="PTS4" s="244"/>
      <c r="PTT4" s="244"/>
      <c r="PTU4" s="244"/>
      <c r="PTV4" s="244"/>
      <c r="PTW4" s="244"/>
      <c r="PTX4" s="244"/>
      <c r="PTY4" s="244"/>
      <c r="PTZ4" s="244"/>
      <c r="PUA4" s="244"/>
      <c r="PUB4" s="244"/>
      <c r="PUC4" s="244"/>
      <c r="PUD4" s="244"/>
      <c r="PUE4" s="244"/>
      <c r="PUF4" s="244"/>
      <c r="PUG4" s="244"/>
      <c r="PUH4" s="244"/>
      <c r="PUI4" s="244"/>
      <c r="PUJ4" s="244"/>
      <c r="PUK4" s="244"/>
      <c r="PUL4" s="244"/>
      <c r="PUM4" s="244"/>
      <c r="PUN4" s="244"/>
      <c r="PUO4" s="244"/>
      <c r="PUP4" s="244"/>
      <c r="PUQ4" s="244"/>
      <c r="PUR4" s="244"/>
      <c r="PUS4" s="244"/>
      <c r="PUT4" s="244"/>
      <c r="PUU4" s="244"/>
      <c r="PUV4" s="244"/>
      <c r="PUW4" s="244"/>
      <c r="PUX4" s="244"/>
      <c r="PUY4" s="244"/>
      <c r="PUZ4" s="244"/>
      <c r="PVA4" s="244"/>
      <c r="PVB4" s="244"/>
      <c r="PVC4" s="244"/>
      <c r="PVD4" s="244"/>
      <c r="PVE4" s="244"/>
      <c r="PVF4" s="244"/>
      <c r="PVG4" s="244"/>
      <c r="PVH4" s="244"/>
      <c r="PVI4" s="244"/>
      <c r="PVJ4" s="244"/>
      <c r="PVK4" s="244"/>
      <c r="PVL4" s="244"/>
      <c r="PVM4" s="244"/>
      <c r="PVN4" s="244"/>
      <c r="PVO4" s="244"/>
      <c r="PVP4" s="244"/>
      <c r="PVQ4" s="244"/>
      <c r="PVR4" s="244"/>
      <c r="PVS4" s="244"/>
      <c r="PVT4" s="244"/>
      <c r="PVU4" s="244"/>
      <c r="PVV4" s="244"/>
      <c r="PVW4" s="244"/>
      <c r="PVX4" s="244"/>
      <c r="PVY4" s="244"/>
      <c r="PVZ4" s="244"/>
      <c r="PWA4" s="244"/>
      <c r="PWB4" s="244"/>
      <c r="PWC4" s="244"/>
      <c r="PWD4" s="244"/>
      <c r="PWE4" s="244"/>
      <c r="PWF4" s="244"/>
      <c r="PWG4" s="244"/>
      <c r="PWH4" s="244"/>
      <c r="PWI4" s="244"/>
      <c r="PWJ4" s="244"/>
      <c r="PWK4" s="244"/>
      <c r="PWL4" s="244"/>
      <c r="PWM4" s="244"/>
      <c r="PWN4" s="244"/>
      <c r="PWO4" s="244"/>
      <c r="PWP4" s="244"/>
      <c r="PWQ4" s="244"/>
      <c r="PWR4" s="244"/>
      <c r="PWS4" s="244"/>
      <c r="PWT4" s="244"/>
      <c r="PWU4" s="244"/>
      <c r="PWV4" s="244"/>
      <c r="PWW4" s="244"/>
      <c r="PWX4" s="244"/>
      <c r="PWY4" s="244"/>
      <c r="PWZ4" s="244"/>
      <c r="PXA4" s="244"/>
      <c r="PXB4" s="244"/>
      <c r="PXC4" s="244"/>
      <c r="PXD4" s="244"/>
      <c r="PXE4" s="244"/>
      <c r="PXF4" s="244"/>
      <c r="PXG4" s="244"/>
      <c r="PXH4" s="244"/>
      <c r="PXI4" s="244"/>
      <c r="PXJ4" s="244"/>
      <c r="PXK4" s="244"/>
      <c r="PXL4" s="244"/>
      <c r="PXM4" s="244"/>
      <c r="PXN4" s="244"/>
      <c r="PXO4" s="244"/>
      <c r="PXP4" s="244"/>
      <c r="PXQ4" s="244"/>
      <c r="PXR4" s="244"/>
      <c r="PXS4" s="244"/>
      <c r="PXT4" s="244"/>
      <c r="PXU4" s="244"/>
      <c r="PXV4" s="244"/>
      <c r="PXW4" s="244"/>
      <c r="PXX4" s="244"/>
      <c r="PXY4" s="244"/>
      <c r="PXZ4" s="244"/>
      <c r="PYA4" s="244"/>
      <c r="PYB4" s="244"/>
      <c r="PYC4" s="244"/>
      <c r="PYD4" s="244"/>
      <c r="PYE4" s="244"/>
      <c r="PYF4" s="244"/>
      <c r="PYG4" s="244"/>
      <c r="PYH4" s="244"/>
      <c r="PYI4" s="244"/>
      <c r="PYJ4" s="244"/>
      <c r="PYK4" s="244"/>
      <c r="PYL4" s="244"/>
      <c r="PYM4" s="244"/>
      <c r="PYN4" s="244"/>
      <c r="PYO4" s="244"/>
      <c r="PYP4" s="244"/>
      <c r="PYQ4" s="244"/>
      <c r="PYR4" s="244"/>
      <c r="PYS4" s="244"/>
      <c r="PYT4" s="244"/>
      <c r="PYU4" s="244"/>
      <c r="PYV4" s="244"/>
      <c r="PYW4" s="244"/>
      <c r="PYX4" s="244"/>
      <c r="PYY4" s="244"/>
      <c r="PYZ4" s="244"/>
      <c r="PZA4" s="244"/>
      <c r="PZB4" s="244"/>
      <c r="PZC4" s="244"/>
      <c r="PZD4" s="244"/>
      <c r="PZE4" s="244"/>
      <c r="PZF4" s="244"/>
      <c r="PZG4" s="244"/>
      <c r="PZH4" s="244"/>
      <c r="PZI4" s="244"/>
      <c r="PZJ4" s="244"/>
      <c r="PZK4" s="244"/>
      <c r="PZL4" s="244"/>
      <c r="PZM4" s="244"/>
      <c r="PZN4" s="244"/>
      <c r="PZO4" s="244"/>
      <c r="PZP4" s="244"/>
      <c r="PZQ4" s="244"/>
      <c r="PZR4" s="244"/>
      <c r="PZS4" s="244"/>
      <c r="PZT4" s="244"/>
      <c r="PZU4" s="244"/>
      <c r="PZV4" s="244"/>
      <c r="PZW4" s="244"/>
      <c r="PZX4" s="244"/>
      <c r="PZY4" s="244"/>
      <c r="PZZ4" s="244"/>
      <c r="QAA4" s="244"/>
      <c r="QAB4" s="244"/>
      <c r="QAC4" s="244"/>
      <c r="QAD4" s="244"/>
      <c r="QAE4" s="244"/>
      <c r="QAF4" s="244"/>
      <c r="QAG4" s="244"/>
      <c r="QAH4" s="244"/>
      <c r="QAI4" s="244"/>
      <c r="QAJ4" s="244"/>
      <c r="QAK4" s="244"/>
      <c r="QAL4" s="244"/>
      <c r="QAM4" s="244"/>
      <c r="QAN4" s="244"/>
      <c r="QAO4" s="244"/>
      <c r="QAP4" s="244"/>
      <c r="QAQ4" s="244"/>
      <c r="QAR4" s="244"/>
      <c r="QAS4" s="244"/>
      <c r="QAT4" s="244"/>
      <c r="QAU4" s="244"/>
      <c r="QAV4" s="244"/>
      <c r="QAW4" s="244"/>
      <c r="QAX4" s="244"/>
      <c r="QAY4" s="244"/>
      <c r="QAZ4" s="244"/>
      <c r="QBA4" s="244"/>
      <c r="QBB4" s="244"/>
      <c r="QBC4" s="244"/>
      <c r="QBD4" s="244"/>
      <c r="QBE4" s="244"/>
      <c r="QBF4" s="244"/>
      <c r="QBG4" s="244"/>
      <c r="QBH4" s="244"/>
      <c r="QBI4" s="244"/>
      <c r="QBJ4" s="244"/>
      <c r="QBK4" s="244"/>
      <c r="QBL4" s="244"/>
      <c r="QBM4" s="244"/>
      <c r="QBN4" s="244"/>
      <c r="QBO4" s="244"/>
      <c r="QBP4" s="244"/>
      <c r="QBQ4" s="244"/>
      <c r="QBR4" s="244"/>
      <c r="QBS4" s="244"/>
      <c r="QBT4" s="244"/>
      <c r="QBU4" s="244"/>
      <c r="QBV4" s="244"/>
      <c r="QBW4" s="244"/>
      <c r="QBX4" s="244"/>
      <c r="QBY4" s="244"/>
      <c r="QBZ4" s="244"/>
      <c r="QCA4" s="244"/>
      <c r="QCB4" s="244"/>
      <c r="QCC4" s="244"/>
      <c r="QCD4" s="244"/>
      <c r="QCE4" s="244"/>
      <c r="QCF4" s="244"/>
      <c r="QCG4" s="244"/>
      <c r="QCH4" s="244"/>
      <c r="QCI4" s="244"/>
      <c r="QCJ4" s="244"/>
      <c r="QCK4" s="244"/>
      <c r="QCL4" s="244"/>
      <c r="QCM4" s="244"/>
      <c r="QCN4" s="244"/>
      <c r="QCO4" s="244"/>
      <c r="QCP4" s="244"/>
      <c r="QCQ4" s="244"/>
      <c r="QCR4" s="244"/>
      <c r="QCS4" s="244"/>
      <c r="QCT4" s="244"/>
      <c r="QCU4" s="244"/>
      <c r="QCV4" s="244"/>
      <c r="QCW4" s="244"/>
      <c r="QCX4" s="244"/>
      <c r="QCY4" s="244"/>
      <c r="QCZ4" s="244"/>
      <c r="QDA4" s="244"/>
      <c r="QDB4" s="244"/>
      <c r="QDC4" s="244"/>
      <c r="QDD4" s="244"/>
      <c r="QDE4" s="244"/>
      <c r="QDF4" s="244"/>
      <c r="QDG4" s="244"/>
      <c r="QDH4" s="244"/>
      <c r="QDI4" s="244"/>
      <c r="QDJ4" s="244"/>
      <c r="QDK4" s="244"/>
      <c r="QDL4" s="244"/>
      <c r="QDM4" s="244"/>
      <c r="QDN4" s="244"/>
      <c r="QDO4" s="244"/>
      <c r="QDP4" s="244"/>
      <c r="QDQ4" s="244"/>
      <c r="QDR4" s="244"/>
      <c r="QDS4" s="244"/>
      <c r="QDT4" s="244"/>
      <c r="QDU4" s="244"/>
      <c r="QDV4" s="244"/>
      <c r="QDW4" s="244"/>
      <c r="QDX4" s="244"/>
      <c r="QDY4" s="244"/>
      <c r="QDZ4" s="244"/>
      <c r="QEA4" s="244"/>
      <c r="QEB4" s="244"/>
      <c r="QEC4" s="244"/>
      <c r="QED4" s="244"/>
      <c r="QEE4" s="244"/>
      <c r="QEF4" s="244"/>
      <c r="QEG4" s="244"/>
      <c r="QEH4" s="244"/>
      <c r="QEI4" s="244"/>
      <c r="QEJ4" s="244"/>
      <c r="QEK4" s="244"/>
      <c r="QEL4" s="244"/>
      <c r="QEM4" s="244"/>
      <c r="QEN4" s="244"/>
      <c r="QEO4" s="244"/>
      <c r="QEP4" s="244"/>
      <c r="QEQ4" s="244"/>
      <c r="QER4" s="244"/>
      <c r="QES4" s="244"/>
      <c r="QET4" s="244"/>
      <c r="QEU4" s="244"/>
      <c r="QEV4" s="244"/>
      <c r="QEW4" s="244"/>
      <c r="QEX4" s="244"/>
      <c r="QEY4" s="244"/>
      <c r="QEZ4" s="244"/>
      <c r="QFA4" s="244"/>
      <c r="QFB4" s="244"/>
      <c r="QFC4" s="244"/>
      <c r="QFD4" s="244"/>
      <c r="QFE4" s="244"/>
      <c r="QFF4" s="244"/>
      <c r="QFG4" s="244"/>
      <c r="QFH4" s="244"/>
      <c r="QFI4" s="244"/>
      <c r="QFJ4" s="244"/>
      <c r="QFK4" s="244"/>
      <c r="QFL4" s="244"/>
      <c r="QFM4" s="244"/>
      <c r="QFN4" s="244"/>
      <c r="QFO4" s="244"/>
      <c r="QFP4" s="244"/>
      <c r="QFQ4" s="244"/>
      <c r="QFR4" s="244"/>
      <c r="QFS4" s="244"/>
      <c r="QFT4" s="244"/>
      <c r="QFU4" s="244"/>
      <c r="QFV4" s="244"/>
      <c r="QFW4" s="244"/>
      <c r="QFX4" s="244"/>
      <c r="QFY4" s="244"/>
      <c r="QFZ4" s="244"/>
      <c r="QGA4" s="244"/>
      <c r="QGB4" s="244"/>
      <c r="QGC4" s="244"/>
      <c r="QGD4" s="244"/>
      <c r="QGE4" s="244"/>
      <c r="QGF4" s="244"/>
      <c r="QGG4" s="244"/>
      <c r="QGH4" s="244"/>
      <c r="QGI4" s="244"/>
      <c r="QGJ4" s="244"/>
      <c r="QGK4" s="244"/>
      <c r="QGL4" s="244"/>
      <c r="QGM4" s="244"/>
      <c r="QGN4" s="244"/>
      <c r="QGO4" s="244"/>
      <c r="QGP4" s="244"/>
      <c r="QGQ4" s="244"/>
      <c r="QGR4" s="244"/>
      <c r="QGS4" s="244"/>
      <c r="QGT4" s="244"/>
      <c r="QGU4" s="244"/>
      <c r="QGV4" s="244"/>
      <c r="QGW4" s="244"/>
      <c r="QGX4" s="244"/>
      <c r="QGY4" s="244"/>
      <c r="QGZ4" s="244"/>
      <c r="QHA4" s="244"/>
      <c r="QHB4" s="244"/>
      <c r="QHC4" s="244"/>
      <c r="QHD4" s="244"/>
      <c r="QHE4" s="244"/>
      <c r="QHF4" s="244"/>
      <c r="QHG4" s="244"/>
      <c r="QHH4" s="244"/>
      <c r="QHI4" s="244"/>
      <c r="QHJ4" s="244"/>
      <c r="QHK4" s="244"/>
      <c r="QHL4" s="244"/>
      <c r="QHM4" s="244"/>
      <c r="QHN4" s="244"/>
      <c r="QHO4" s="244"/>
      <c r="QHP4" s="244"/>
      <c r="QHQ4" s="244"/>
      <c r="QHR4" s="244"/>
      <c r="QHS4" s="244"/>
      <c r="QHT4" s="244"/>
      <c r="QHU4" s="244"/>
      <c r="QHV4" s="244"/>
      <c r="QHW4" s="244"/>
      <c r="QHX4" s="244"/>
      <c r="QHY4" s="244"/>
      <c r="QHZ4" s="244"/>
      <c r="QIA4" s="244"/>
      <c r="QIB4" s="244"/>
      <c r="QIC4" s="244"/>
      <c r="QID4" s="244"/>
      <c r="QIE4" s="244"/>
      <c r="QIF4" s="244"/>
      <c r="QIG4" s="244"/>
      <c r="QIH4" s="244"/>
      <c r="QII4" s="244"/>
      <c r="QIJ4" s="244"/>
      <c r="QIK4" s="244"/>
      <c r="QIL4" s="244"/>
      <c r="QIM4" s="244"/>
      <c r="QIN4" s="244"/>
      <c r="QIO4" s="244"/>
      <c r="QIP4" s="244"/>
      <c r="QIQ4" s="244"/>
      <c r="QIR4" s="244"/>
      <c r="QIS4" s="244"/>
      <c r="QIT4" s="244"/>
      <c r="QIU4" s="244"/>
      <c r="QIV4" s="244"/>
      <c r="QIW4" s="244"/>
      <c r="QIX4" s="244"/>
      <c r="QIY4" s="244"/>
      <c r="QIZ4" s="244"/>
      <c r="QJA4" s="244"/>
      <c r="QJB4" s="244"/>
      <c r="QJC4" s="244"/>
      <c r="QJD4" s="244"/>
      <c r="QJE4" s="244"/>
      <c r="QJF4" s="244"/>
      <c r="QJG4" s="244"/>
      <c r="QJH4" s="244"/>
      <c r="QJI4" s="244"/>
      <c r="QJJ4" s="244"/>
      <c r="QJK4" s="244"/>
      <c r="QJL4" s="244"/>
      <c r="QJM4" s="244"/>
      <c r="QJN4" s="244"/>
      <c r="QJO4" s="244"/>
      <c r="QJP4" s="244"/>
      <c r="QJQ4" s="244"/>
      <c r="QJR4" s="244"/>
      <c r="QJS4" s="244"/>
      <c r="QJT4" s="244"/>
      <c r="QJU4" s="244"/>
      <c r="QJV4" s="244"/>
      <c r="QJW4" s="244"/>
      <c r="QJX4" s="244"/>
      <c r="QJY4" s="244"/>
      <c r="QJZ4" s="244"/>
      <c r="QKA4" s="244"/>
      <c r="QKB4" s="244"/>
      <c r="QKC4" s="244"/>
      <c r="QKD4" s="244"/>
      <c r="QKE4" s="244"/>
      <c r="QKF4" s="244"/>
      <c r="QKG4" s="244"/>
      <c r="QKH4" s="244"/>
      <c r="QKI4" s="244"/>
      <c r="QKJ4" s="244"/>
      <c r="QKK4" s="244"/>
      <c r="QKL4" s="244"/>
      <c r="QKM4" s="244"/>
      <c r="QKN4" s="244"/>
      <c r="QKO4" s="244"/>
      <c r="QKP4" s="244"/>
      <c r="QKQ4" s="244"/>
      <c r="QKR4" s="244"/>
      <c r="QKS4" s="244"/>
      <c r="QKT4" s="244"/>
      <c r="QKU4" s="244"/>
      <c r="QKV4" s="244"/>
      <c r="QKW4" s="244"/>
      <c r="QKX4" s="244"/>
      <c r="QKY4" s="244"/>
      <c r="QKZ4" s="244"/>
      <c r="QLA4" s="244"/>
      <c r="QLB4" s="244"/>
      <c r="QLC4" s="244"/>
      <c r="QLD4" s="244"/>
      <c r="QLE4" s="244"/>
      <c r="QLF4" s="244"/>
      <c r="QLG4" s="244"/>
      <c r="QLH4" s="244"/>
      <c r="QLI4" s="244"/>
      <c r="QLJ4" s="244"/>
      <c r="QLK4" s="244"/>
      <c r="QLL4" s="244"/>
      <c r="QLM4" s="244"/>
      <c r="QLN4" s="244"/>
      <c r="QLO4" s="244"/>
      <c r="QLP4" s="244"/>
      <c r="QLQ4" s="244"/>
      <c r="QLR4" s="244"/>
      <c r="QLS4" s="244"/>
      <c r="QLT4" s="244"/>
      <c r="QLU4" s="244"/>
      <c r="QLV4" s="244"/>
      <c r="QLW4" s="244"/>
      <c r="QLX4" s="244"/>
      <c r="QLY4" s="244"/>
      <c r="QLZ4" s="244"/>
      <c r="QMA4" s="244"/>
      <c r="QMB4" s="244"/>
      <c r="QMC4" s="244"/>
      <c r="QMD4" s="244"/>
      <c r="QME4" s="244"/>
      <c r="QMF4" s="244"/>
      <c r="QMG4" s="244"/>
      <c r="QMH4" s="244"/>
      <c r="QMI4" s="244"/>
      <c r="QMJ4" s="244"/>
      <c r="QMK4" s="244"/>
      <c r="QML4" s="244"/>
      <c r="QMM4" s="244"/>
      <c r="QMN4" s="244"/>
      <c r="QMO4" s="244"/>
      <c r="QMP4" s="244"/>
      <c r="QMQ4" s="244"/>
      <c r="QMR4" s="244"/>
      <c r="QMS4" s="244"/>
      <c r="QMT4" s="244"/>
      <c r="QMU4" s="244"/>
      <c r="QMV4" s="244"/>
      <c r="QMW4" s="244"/>
      <c r="QMX4" s="244"/>
      <c r="QMY4" s="244"/>
      <c r="QMZ4" s="244"/>
      <c r="QNA4" s="244"/>
      <c r="QNB4" s="244"/>
      <c r="QNC4" s="244"/>
      <c r="QND4" s="244"/>
      <c r="QNE4" s="244"/>
      <c r="QNF4" s="244"/>
      <c r="QNG4" s="244"/>
      <c r="QNH4" s="244"/>
      <c r="QNI4" s="244"/>
      <c r="QNJ4" s="244"/>
      <c r="QNK4" s="244"/>
      <c r="QNL4" s="244"/>
      <c r="QNM4" s="244"/>
      <c r="QNN4" s="244"/>
      <c r="QNO4" s="244"/>
      <c r="QNP4" s="244"/>
      <c r="QNQ4" s="244"/>
      <c r="QNR4" s="244"/>
      <c r="QNS4" s="244"/>
      <c r="QNT4" s="244"/>
      <c r="QNU4" s="244"/>
      <c r="QNV4" s="244"/>
      <c r="QNW4" s="244"/>
      <c r="QNX4" s="244"/>
      <c r="QNY4" s="244"/>
      <c r="QNZ4" s="244"/>
      <c r="QOA4" s="244"/>
      <c r="QOB4" s="244"/>
      <c r="QOC4" s="244"/>
      <c r="QOD4" s="244"/>
      <c r="QOE4" s="244"/>
      <c r="QOF4" s="244"/>
      <c r="QOG4" s="244"/>
      <c r="QOH4" s="244"/>
      <c r="QOI4" s="244"/>
      <c r="QOJ4" s="244"/>
      <c r="QOK4" s="244"/>
      <c r="QOL4" s="244"/>
      <c r="QOM4" s="244"/>
      <c r="QON4" s="244"/>
      <c r="QOO4" s="244"/>
      <c r="QOP4" s="244"/>
      <c r="QOQ4" s="244"/>
      <c r="QOR4" s="244"/>
      <c r="QOS4" s="244"/>
      <c r="QOT4" s="244"/>
      <c r="QOU4" s="244"/>
      <c r="QOV4" s="244"/>
      <c r="QOW4" s="244"/>
      <c r="QOX4" s="244"/>
      <c r="QOY4" s="244"/>
      <c r="QOZ4" s="244"/>
      <c r="QPA4" s="244"/>
      <c r="QPB4" s="244"/>
      <c r="QPC4" s="244"/>
      <c r="QPD4" s="244"/>
      <c r="QPE4" s="244"/>
      <c r="QPF4" s="244"/>
      <c r="QPG4" s="244"/>
      <c r="QPH4" s="244"/>
      <c r="QPI4" s="244"/>
      <c r="QPJ4" s="244"/>
      <c r="QPK4" s="244"/>
      <c r="QPL4" s="244"/>
      <c r="QPM4" s="244"/>
      <c r="QPN4" s="244"/>
      <c r="QPO4" s="244"/>
      <c r="QPP4" s="244"/>
      <c r="QPQ4" s="244"/>
      <c r="QPR4" s="244"/>
      <c r="QPS4" s="244"/>
      <c r="QPT4" s="244"/>
      <c r="QPU4" s="244"/>
      <c r="QPV4" s="244"/>
      <c r="QPW4" s="244"/>
      <c r="QPX4" s="244"/>
      <c r="QPY4" s="244"/>
      <c r="QPZ4" s="244"/>
      <c r="QQA4" s="244"/>
      <c r="QQB4" s="244"/>
      <c r="QQC4" s="244"/>
      <c r="QQD4" s="244"/>
      <c r="QQE4" s="244"/>
      <c r="QQF4" s="244"/>
      <c r="QQG4" s="244"/>
      <c r="QQH4" s="244"/>
      <c r="QQI4" s="244"/>
      <c r="QQJ4" s="244"/>
      <c r="QQK4" s="244"/>
      <c r="QQL4" s="244"/>
      <c r="QQM4" s="244"/>
      <c r="QQN4" s="244"/>
      <c r="QQO4" s="244"/>
      <c r="QQP4" s="244"/>
      <c r="QQQ4" s="244"/>
      <c r="QQR4" s="244"/>
      <c r="QQS4" s="244"/>
      <c r="QQT4" s="244"/>
      <c r="QQU4" s="244"/>
      <c r="QQV4" s="244"/>
      <c r="QQW4" s="244"/>
      <c r="QQX4" s="244"/>
      <c r="QQY4" s="244"/>
      <c r="QQZ4" s="244"/>
      <c r="QRA4" s="244"/>
      <c r="QRB4" s="244"/>
      <c r="QRC4" s="244"/>
      <c r="QRD4" s="244"/>
      <c r="QRE4" s="244"/>
      <c r="QRF4" s="244"/>
      <c r="QRG4" s="244"/>
      <c r="QRH4" s="244"/>
      <c r="QRI4" s="244"/>
      <c r="QRJ4" s="244"/>
      <c r="QRK4" s="244"/>
      <c r="QRL4" s="244"/>
      <c r="QRM4" s="244"/>
      <c r="QRN4" s="244"/>
      <c r="QRO4" s="244"/>
      <c r="QRP4" s="244"/>
      <c r="QRQ4" s="244"/>
      <c r="QRR4" s="244"/>
      <c r="QRS4" s="244"/>
      <c r="QRT4" s="244"/>
      <c r="QRU4" s="244"/>
      <c r="QRV4" s="244"/>
      <c r="QRW4" s="244"/>
      <c r="QRX4" s="244"/>
      <c r="QRY4" s="244"/>
      <c r="QRZ4" s="244"/>
      <c r="QSA4" s="244"/>
      <c r="QSB4" s="244"/>
      <c r="QSC4" s="244"/>
      <c r="QSD4" s="244"/>
      <c r="QSE4" s="244"/>
      <c r="QSF4" s="244"/>
      <c r="QSG4" s="244"/>
      <c r="QSH4" s="244"/>
      <c r="QSI4" s="244"/>
      <c r="QSJ4" s="244"/>
      <c r="QSK4" s="244"/>
      <c r="QSL4" s="244"/>
      <c r="QSM4" s="244"/>
      <c r="QSN4" s="244"/>
      <c r="QSO4" s="244"/>
      <c r="QSP4" s="244"/>
      <c r="QSQ4" s="244"/>
      <c r="QSR4" s="244"/>
      <c r="QSS4" s="244"/>
      <c r="QST4" s="244"/>
      <c r="QSU4" s="244"/>
      <c r="QSV4" s="244"/>
      <c r="QSW4" s="244"/>
      <c r="QSX4" s="244"/>
      <c r="QSY4" s="244"/>
      <c r="QSZ4" s="244"/>
      <c r="QTA4" s="244"/>
      <c r="QTB4" s="244"/>
      <c r="QTC4" s="244"/>
      <c r="QTD4" s="244"/>
      <c r="QTE4" s="244"/>
      <c r="QTF4" s="244"/>
      <c r="QTG4" s="244"/>
      <c r="QTH4" s="244"/>
      <c r="QTI4" s="244"/>
      <c r="QTJ4" s="244"/>
      <c r="QTK4" s="244"/>
      <c r="QTL4" s="244"/>
      <c r="QTM4" s="244"/>
      <c r="QTN4" s="244"/>
      <c r="QTO4" s="244"/>
      <c r="QTP4" s="244"/>
      <c r="QTQ4" s="244"/>
      <c r="QTR4" s="244"/>
      <c r="QTS4" s="244"/>
      <c r="QTT4" s="244"/>
      <c r="QTU4" s="244"/>
      <c r="QTV4" s="244"/>
      <c r="QTW4" s="244"/>
      <c r="QTX4" s="244"/>
      <c r="QTY4" s="244"/>
      <c r="QTZ4" s="244"/>
      <c r="QUA4" s="244"/>
      <c r="QUB4" s="244"/>
      <c r="QUC4" s="244"/>
      <c r="QUD4" s="244"/>
      <c r="QUE4" s="244"/>
      <c r="QUF4" s="244"/>
      <c r="QUG4" s="244"/>
      <c r="QUH4" s="244"/>
      <c r="QUI4" s="244"/>
      <c r="QUJ4" s="244"/>
      <c r="QUK4" s="244"/>
      <c r="QUL4" s="244"/>
      <c r="QUM4" s="244"/>
      <c r="QUN4" s="244"/>
      <c r="QUO4" s="244"/>
      <c r="QUP4" s="244"/>
      <c r="QUQ4" s="244"/>
      <c r="QUR4" s="244"/>
      <c r="QUS4" s="244"/>
      <c r="QUT4" s="244"/>
      <c r="QUU4" s="244"/>
      <c r="QUV4" s="244"/>
      <c r="QUW4" s="244"/>
      <c r="QUX4" s="244"/>
      <c r="QUY4" s="244"/>
      <c r="QUZ4" s="244"/>
      <c r="QVA4" s="244"/>
      <c r="QVB4" s="244"/>
      <c r="QVC4" s="244"/>
      <c r="QVD4" s="244"/>
      <c r="QVE4" s="244"/>
      <c r="QVF4" s="244"/>
      <c r="QVG4" s="244"/>
      <c r="QVH4" s="244"/>
      <c r="QVI4" s="244"/>
      <c r="QVJ4" s="244"/>
      <c r="QVK4" s="244"/>
      <c r="QVL4" s="244"/>
      <c r="QVM4" s="244"/>
      <c r="QVN4" s="244"/>
      <c r="QVO4" s="244"/>
      <c r="QVP4" s="244"/>
      <c r="QVQ4" s="244"/>
      <c r="QVR4" s="244"/>
      <c r="QVS4" s="244"/>
      <c r="QVT4" s="244"/>
      <c r="QVU4" s="244"/>
      <c r="QVV4" s="244"/>
      <c r="QVW4" s="244"/>
      <c r="QVX4" s="244"/>
      <c r="QVY4" s="244"/>
      <c r="QVZ4" s="244"/>
      <c r="QWA4" s="244"/>
      <c r="QWB4" s="244"/>
      <c r="QWC4" s="244"/>
      <c r="QWD4" s="244"/>
      <c r="QWE4" s="244"/>
      <c r="QWF4" s="244"/>
      <c r="QWG4" s="244"/>
      <c r="QWH4" s="244"/>
      <c r="QWI4" s="244"/>
      <c r="QWJ4" s="244"/>
      <c r="QWK4" s="244"/>
      <c r="QWL4" s="244"/>
      <c r="QWM4" s="244"/>
      <c r="QWN4" s="244"/>
      <c r="QWO4" s="244"/>
      <c r="QWP4" s="244"/>
      <c r="QWQ4" s="244"/>
      <c r="QWR4" s="244"/>
      <c r="QWS4" s="244"/>
      <c r="QWT4" s="244"/>
      <c r="QWU4" s="244"/>
      <c r="QWV4" s="244"/>
      <c r="QWW4" s="244"/>
      <c r="QWX4" s="244"/>
      <c r="QWY4" s="244"/>
      <c r="QWZ4" s="244"/>
      <c r="QXA4" s="244"/>
      <c r="QXB4" s="244"/>
      <c r="QXC4" s="244"/>
      <c r="QXD4" s="244"/>
      <c r="QXE4" s="244"/>
      <c r="QXF4" s="244"/>
      <c r="QXG4" s="244"/>
      <c r="QXH4" s="244"/>
      <c r="QXI4" s="244"/>
      <c r="QXJ4" s="244"/>
      <c r="QXK4" s="244"/>
      <c r="QXL4" s="244"/>
      <c r="QXM4" s="244"/>
      <c r="QXN4" s="244"/>
      <c r="QXO4" s="244"/>
      <c r="QXP4" s="244"/>
      <c r="QXQ4" s="244"/>
      <c r="QXR4" s="244"/>
      <c r="QXS4" s="244"/>
      <c r="QXT4" s="244"/>
      <c r="QXU4" s="244"/>
      <c r="QXV4" s="244"/>
      <c r="QXW4" s="244"/>
      <c r="QXX4" s="244"/>
      <c r="QXY4" s="244"/>
      <c r="QXZ4" s="244"/>
      <c r="QYA4" s="244"/>
      <c r="QYB4" s="244"/>
      <c r="QYC4" s="244"/>
      <c r="QYD4" s="244"/>
      <c r="QYE4" s="244"/>
      <c r="QYF4" s="244"/>
      <c r="QYG4" s="244"/>
      <c r="QYH4" s="244"/>
      <c r="QYI4" s="244"/>
      <c r="QYJ4" s="244"/>
      <c r="QYK4" s="244"/>
      <c r="QYL4" s="244"/>
      <c r="QYM4" s="244"/>
      <c r="QYN4" s="244"/>
      <c r="QYO4" s="244"/>
      <c r="QYP4" s="244"/>
      <c r="QYQ4" s="244"/>
      <c r="QYR4" s="244"/>
      <c r="QYS4" s="244"/>
      <c r="QYT4" s="244"/>
      <c r="QYU4" s="244"/>
      <c r="QYV4" s="244"/>
      <c r="QYW4" s="244"/>
      <c r="QYX4" s="244"/>
      <c r="QYY4" s="244"/>
      <c r="QYZ4" s="244"/>
      <c r="QZA4" s="244"/>
      <c r="QZB4" s="244"/>
      <c r="QZC4" s="244"/>
      <c r="QZD4" s="244"/>
      <c r="QZE4" s="244"/>
      <c r="QZF4" s="244"/>
      <c r="QZG4" s="244"/>
      <c r="QZH4" s="244"/>
      <c r="QZI4" s="244"/>
      <c r="QZJ4" s="244"/>
      <c r="QZK4" s="244"/>
      <c r="QZL4" s="244"/>
      <c r="QZM4" s="244"/>
      <c r="QZN4" s="244"/>
      <c r="QZO4" s="244"/>
      <c r="QZP4" s="244"/>
      <c r="QZQ4" s="244"/>
      <c r="QZR4" s="244"/>
      <c r="QZS4" s="244"/>
      <c r="QZT4" s="244"/>
      <c r="QZU4" s="244"/>
      <c r="QZV4" s="244"/>
      <c r="QZW4" s="244"/>
      <c r="QZX4" s="244"/>
      <c r="QZY4" s="244"/>
      <c r="QZZ4" s="244"/>
      <c r="RAA4" s="244"/>
      <c r="RAB4" s="244"/>
      <c r="RAC4" s="244"/>
      <c r="RAD4" s="244"/>
      <c r="RAE4" s="244"/>
      <c r="RAF4" s="244"/>
      <c r="RAG4" s="244"/>
      <c r="RAH4" s="244"/>
      <c r="RAI4" s="244"/>
      <c r="RAJ4" s="244"/>
      <c r="RAK4" s="244"/>
      <c r="RAL4" s="244"/>
      <c r="RAM4" s="244"/>
      <c r="RAN4" s="244"/>
      <c r="RAO4" s="244"/>
      <c r="RAP4" s="244"/>
      <c r="RAQ4" s="244"/>
      <c r="RAR4" s="244"/>
      <c r="RAS4" s="244"/>
      <c r="RAT4" s="244"/>
      <c r="RAU4" s="244"/>
      <c r="RAV4" s="244"/>
      <c r="RAW4" s="244"/>
      <c r="RAX4" s="244"/>
      <c r="RAY4" s="244"/>
      <c r="RAZ4" s="244"/>
      <c r="RBA4" s="244"/>
      <c r="RBB4" s="244"/>
      <c r="RBC4" s="244"/>
      <c r="RBD4" s="244"/>
      <c r="RBE4" s="244"/>
      <c r="RBF4" s="244"/>
      <c r="RBG4" s="244"/>
      <c r="RBH4" s="244"/>
      <c r="RBI4" s="244"/>
      <c r="RBJ4" s="244"/>
      <c r="RBK4" s="244"/>
      <c r="RBL4" s="244"/>
      <c r="RBM4" s="244"/>
      <c r="RBN4" s="244"/>
      <c r="RBO4" s="244"/>
      <c r="RBP4" s="244"/>
      <c r="RBQ4" s="244"/>
      <c r="RBR4" s="244"/>
      <c r="RBS4" s="244"/>
      <c r="RBT4" s="244"/>
      <c r="RBU4" s="244"/>
      <c r="RBV4" s="244"/>
      <c r="RBW4" s="244"/>
      <c r="RBX4" s="244"/>
      <c r="RBY4" s="244"/>
      <c r="RBZ4" s="244"/>
      <c r="RCA4" s="244"/>
      <c r="RCB4" s="244"/>
      <c r="RCC4" s="244"/>
      <c r="RCD4" s="244"/>
      <c r="RCE4" s="244"/>
      <c r="RCF4" s="244"/>
      <c r="RCG4" s="244"/>
      <c r="RCH4" s="244"/>
      <c r="RCI4" s="244"/>
      <c r="RCJ4" s="244"/>
      <c r="RCK4" s="244"/>
      <c r="RCL4" s="244"/>
      <c r="RCM4" s="244"/>
      <c r="RCN4" s="244"/>
      <c r="RCO4" s="244"/>
      <c r="RCP4" s="244"/>
      <c r="RCQ4" s="244"/>
      <c r="RCR4" s="244"/>
      <c r="RCS4" s="244"/>
      <c r="RCT4" s="244"/>
      <c r="RCU4" s="244"/>
      <c r="RCV4" s="244"/>
      <c r="RCW4" s="244"/>
      <c r="RCX4" s="244"/>
      <c r="RCY4" s="244"/>
      <c r="RCZ4" s="244"/>
      <c r="RDA4" s="244"/>
      <c r="RDB4" s="244"/>
      <c r="RDC4" s="244"/>
      <c r="RDD4" s="244"/>
      <c r="RDE4" s="244"/>
      <c r="RDF4" s="244"/>
      <c r="RDG4" s="244"/>
      <c r="RDH4" s="244"/>
      <c r="RDI4" s="244"/>
      <c r="RDJ4" s="244"/>
      <c r="RDK4" s="244"/>
      <c r="RDL4" s="244"/>
      <c r="RDM4" s="244"/>
      <c r="RDN4" s="244"/>
      <c r="RDO4" s="244"/>
      <c r="RDP4" s="244"/>
      <c r="RDQ4" s="244"/>
      <c r="RDR4" s="244"/>
      <c r="RDS4" s="244"/>
      <c r="RDT4" s="244"/>
      <c r="RDU4" s="244"/>
      <c r="RDV4" s="244"/>
      <c r="RDW4" s="244"/>
      <c r="RDX4" s="244"/>
      <c r="RDY4" s="244"/>
      <c r="RDZ4" s="244"/>
      <c r="REA4" s="244"/>
      <c r="REB4" s="244"/>
      <c r="REC4" s="244"/>
      <c r="RED4" s="244"/>
      <c r="REE4" s="244"/>
      <c r="REF4" s="244"/>
      <c r="REG4" s="244"/>
      <c r="REH4" s="244"/>
      <c r="REI4" s="244"/>
      <c r="REJ4" s="244"/>
      <c r="REK4" s="244"/>
      <c r="REL4" s="244"/>
      <c r="REM4" s="244"/>
      <c r="REN4" s="244"/>
      <c r="REO4" s="244"/>
      <c r="REP4" s="244"/>
      <c r="REQ4" s="244"/>
      <c r="RER4" s="244"/>
      <c r="RES4" s="244"/>
      <c r="RET4" s="244"/>
      <c r="REU4" s="244"/>
      <c r="REV4" s="244"/>
      <c r="REW4" s="244"/>
      <c r="REX4" s="244"/>
      <c r="REY4" s="244"/>
      <c r="REZ4" s="244"/>
      <c r="RFA4" s="244"/>
      <c r="RFB4" s="244"/>
      <c r="RFC4" s="244"/>
      <c r="RFD4" s="244"/>
      <c r="RFE4" s="244"/>
      <c r="RFF4" s="244"/>
      <c r="RFG4" s="244"/>
      <c r="RFH4" s="244"/>
      <c r="RFI4" s="244"/>
      <c r="RFJ4" s="244"/>
      <c r="RFK4" s="244"/>
      <c r="RFL4" s="244"/>
      <c r="RFM4" s="244"/>
      <c r="RFN4" s="244"/>
      <c r="RFO4" s="244"/>
      <c r="RFP4" s="244"/>
      <c r="RFQ4" s="244"/>
      <c r="RFR4" s="244"/>
      <c r="RFS4" s="244"/>
      <c r="RFT4" s="244"/>
      <c r="RFU4" s="244"/>
      <c r="RFV4" s="244"/>
      <c r="RFW4" s="244"/>
      <c r="RFX4" s="244"/>
      <c r="RFY4" s="244"/>
      <c r="RFZ4" s="244"/>
      <c r="RGA4" s="244"/>
      <c r="RGB4" s="244"/>
      <c r="RGC4" s="244"/>
      <c r="RGD4" s="244"/>
      <c r="RGE4" s="244"/>
      <c r="RGF4" s="244"/>
      <c r="RGG4" s="244"/>
      <c r="RGH4" s="244"/>
      <c r="RGI4" s="244"/>
      <c r="RGJ4" s="244"/>
      <c r="RGK4" s="244"/>
      <c r="RGL4" s="244"/>
      <c r="RGM4" s="244"/>
      <c r="RGN4" s="244"/>
      <c r="RGO4" s="244"/>
      <c r="RGP4" s="244"/>
      <c r="RGQ4" s="244"/>
      <c r="RGR4" s="244"/>
      <c r="RGS4" s="244"/>
      <c r="RGT4" s="244"/>
      <c r="RGU4" s="244"/>
      <c r="RGV4" s="244"/>
      <c r="RGW4" s="244"/>
      <c r="RGX4" s="244"/>
      <c r="RGY4" s="244"/>
      <c r="RGZ4" s="244"/>
      <c r="RHA4" s="244"/>
      <c r="RHB4" s="244"/>
      <c r="RHC4" s="244"/>
      <c r="RHD4" s="244"/>
      <c r="RHE4" s="244"/>
      <c r="RHF4" s="244"/>
      <c r="RHG4" s="244"/>
      <c r="RHH4" s="244"/>
      <c r="RHI4" s="244"/>
      <c r="RHJ4" s="244"/>
      <c r="RHK4" s="244"/>
      <c r="RHL4" s="244"/>
      <c r="RHM4" s="244"/>
      <c r="RHN4" s="244"/>
      <c r="RHO4" s="244"/>
      <c r="RHP4" s="244"/>
      <c r="RHQ4" s="244"/>
      <c r="RHR4" s="244"/>
      <c r="RHS4" s="244"/>
      <c r="RHT4" s="244"/>
      <c r="RHU4" s="244"/>
      <c r="RHV4" s="244"/>
      <c r="RHW4" s="244"/>
      <c r="RHX4" s="244"/>
      <c r="RHY4" s="244"/>
      <c r="RHZ4" s="244"/>
      <c r="RIA4" s="244"/>
      <c r="RIB4" s="244"/>
      <c r="RIC4" s="244"/>
      <c r="RID4" s="244"/>
      <c r="RIE4" s="244"/>
      <c r="RIF4" s="244"/>
      <c r="RIG4" s="244"/>
      <c r="RIH4" s="244"/>
      <c r="RII4" s="244"/>
      <c r="RIJ4" s="244"/>
      <c r="RIK4" s="244"/>
      <c r="RIL4" s="244"/>
      <c r="RIM4" s="244"/>
      <c r="RIN4" s="244"/>
      <c r="RIO4" s="244"/>
      <c r="RIP4" s="244"/>
      <c r="RIQ4" s="244"/>
      <c r="RIR4" s="244"/>
      <c r="RIS4" s="244"/>
      <c r="RIT4" s="244"/>
      <c r="RIU4" s="244"/>
      <c r="RIV4" s="244"/>
      <c r="RIW4" s="244"/>
      <c r="RIX4" s="244"/>
      <c r="RIY4" s="244"/>
      <c r="RIZ4" s="244"/>
      <c r="RJA4" s="244"/>
      <c r="RJB4" s="244"/>
      <c r="RJC4" s="244"/>
      <c r="RJD4" s="244"/>
      <c r="RJE4" s="244"/>
      <c r="RJF4" s="244"/>
      <c r="RJG4" s="244"/>
      <c r="RJH4" s="244"/>
      <c r="RJI4" s="244"/>
      <c r="RJJ4" s="244"/>
      <c r="RJK4" s="244"/>
      <c r="RJL4" s="244"/>
      <c r="RJM4" s="244"/>
      <c r="RJN4" s="244"/>
      <c r="RJO4" s="244"/>
      <c r="RJP4" s="244"/>
      <c r="RJQ4" s="244"/>
      <c r="RJR4" s="244"/>
      <c r="RJS4" s="244"/>
      <c r="RJT4" s="244"/>
      <c r="RJU4" s="244"/>
      <c r="RJV4" s="244"/>
      <c r="RJW4" s="244"/>
      <c r="RJX4" s="244"/>
      <c r="RJY4" s="244"/>
      <c r="RJZ4" s="244"/>
      <c r="RKA4" s="244"/>
      <c r="RKB4" s="244"/>
      <c r="RKC4" s="244"/>
      <c r="RKD4" s="244"/>
      <c r="RKE4" s="244"/>
      <c r="RKF4" s="244"/>
      <c r="RKG4" s="244"/>
      <c r="RKH4" s="244"/>
      <c r="RKI4" s="244"/>
      <c r="RKJ4" s="244"/>
      <c r="RKK4" s="244"/>
      <c r="RKL4" s="244"/>
      <c r="RKM4" s="244"/>
      <c r="RKN4" s="244"/>
      <c r="RKO4" s="244"/>
      <c r="RKP4" s="244"/>
      <c r="RKQ4" s="244"/>
      <c r="RKR4" s="244"/>
      <c r="RKS4" s="244"/>
      <c r="RKT4" s="244"/>
      <c r="RKU4" s="244"/>
      <c r="RKV4" s="244"/>
      <c r="RKW4" s="244"/>
      <c r="RKX4" s="244"/>
      <c r="RKY4" s="244"/>
      <c r="RKZ4" s="244"/>
      <c r="RLA4" s="244"/>
      <c r="RLB4" s="244"/>
      <c r="RLC4" s="244"/>
      <c r="RLD4" s="244"/>
      <c r="RLE4" s="244"/>
      <c r="RLF4" s="244"/>
      <c r="RLG4" s="244"/>
      <c r="RLH4" s="244"/>
      <c r="RLI4" s="244"/>
      <c r="RLJ4" s="244"/>
      <c r="RLK4" s="244"/>
      <c r="RLL4" s="244"/>
      <c r="RLM4" s="244"/>
      <c r="RLN4" s="244"/>
      <c r="RLO4" s="244"/>
      <c r="RLP4" s="244"/>
      <c r="RLQ4" s="244"/>
      <c r="RLR4" s="244"/>
      <c r="RLS4" s="244"/>
      <c r="RLT4" s="244"/>
      <c r="RLU4" s="244"/>
      <c r="RLV4" s="244"/>
      <c r="RLW4" s="244"/>
      <c r="RLX4" s="244"/>
      <c r="RLY4" s="244"/>
      <c r="RLZ4" s="244"/>
      <c r="RMA4" s="244"/>
      <c r="RMB4" s="244"/>
      <c r="RMC4" s="244"/>
      <c r="RMD4" s="244"/>
      <c r="RME4" s="244"/>
      <c r="RMF4" s="244"/>
      <c r="RMG4" s="244"/>
      <c r="RMH4" s="244"/>
      <c r="RMI4" s="244"/>
      <c r="RMJ4" s="244"/>
      <c r="RMK4" s="244"/>
      <c r="RML4" s="244"/>
      <c r="RMM4" s="244"/>
      <c r="RMN4" s="244"/>
      <c r="RMO4" s="244"/>
      <c r="RMP4" s="244"/>
      <c r="RMQ4" s="244"/>
      <c r="RMR4" s="244"/>
      <c r="RMS4" s="244"/>
      <c r="RMT4" s="244"/>
      <c r="RMU4" s="244"/>
      <c r="RMV4" s="244"/>
      <c r="RMW4" s="244"/>
      <c r="RMX4" s="244"/>
      <c r="RMY4" s="244"/>
      <c r="RMZ4" s="244"/>
      <c r="RNA4" s="244"/>
      <c r="RNB4" s="244"/>
      <c r="RNC4" s="244"/>
      <c r="RND4" s="244"/>
      <c r="RNE4" s="244"/>
      <c r="RNF4" s="244"/>
      <c r="RNG4" s="244"/>
      <c r="RNH4" s="244"/>
      <c r="RNI4" s="244"/>
      <c r="RNJ4" s="244"/>
      <c r="RNK4" s="244"/>
      <c r="RNL4" s="244"/>
      <c r="RNM4" s="244"/>
      <c r="RNN4" s="244"/>
      <c r="RNO4" s="244"/>
      <c r="RNP4" s="244"/>
      <c r="RNQ4" s="244"/>
      <c r="RNR4" s="244"/>
      <c r="RNS4" s="244"/>
      <c r="RNT4" s="244"/>
      <c r="RNU4" s="244"/>
      <c r="RNV4" s="244"/>
      <c r="RNW4" s="244"/>
      <c r="RNX4" s="244"/>
      <c r="RNY4" s="244"/>
      <c r="RNZ4" s="244"/>
      <c r="ROA4" s="244"/>
      <c r="ROB4" s="244"/>
      <c r="ROC4" s="244"/>
      <c r="ROD4" s="244"/>
      <c r="ROE4" s="244"/>
      <c r="ROF4" s="244"/>
      <c r="ROG4" s="244"/>
      <c r="ROH4" s="244"/>
      <c r="ROI4" s="244"/>
      <c r="ROJ4" s="244"/>
      <c r="ROK4" s="244"/>
      <c r="ROL4" s="244"/>
      <c r="ROM4" s="244"/>
      <c r="RON4" s="244"/>
      <c r="ROO4" s="244"/>
      <c r="ROP4" s="244"/>
      <c r="ROQ4" s="244"/>
      <c r="ROR4" s="244"/>
      <c r="ROS4" s="244"/>
      <c r="ROT4" s="244"/>
      <c r="ROU4" s="244"/>
      <c r="ROV4" s="244"/>
      <c r="ROW4" s="244"/>
      <c r="ROX4" s="244"/>
      <c r="ROY4" s="244"/>
      <c r="ROZ4" s="244"/>
      <c r="RPA4" s="244"/>
      <c r="RPB4" s="244"/>
      <c r="RPC4" s="244"/>
      <c r="RPD4" s="244"/>
      <c r="RPE4" s="244"/>
      <c r="RPF4" s="244"/>
      <c r="RPG4" s="244"/>
      <c r="RPH4" s="244"/>
      <c r="RPI4" s="244"/>
      <c r="RPJ4" s="244"/>
      <c r="RPK4" s="244"/>
      <c r="RPL4" s="244"/>
      <c r="RPM4" s="244"/>
      <c r="RPN4" s="244"/>
      <c r="RPO4" s="244"/>
      <c r="RPP4" s="244"/>
      <c r="RPQ4" s="244"/>
      <c r="RPR4" s="244"/>
      <c r="RPS4" s="244"/>
      <c r="RPT4" s="244"/>
      <c r="RPU4" s="244"/>
      <c r="RPV4" s="244"/>
      <c r="RPW4" s="244"/>
      <c r="RPX4" s="244"/>
      <c r="RPY4" s="244"/>
      <c r="RPZ4" s="244"/>
      <c r="RQA4" s="244"/>
      <c r="RQB4" s="244"/>
      <c r="RQC4" s="244"/>
      <c r="RQD4" s="244"/>
      <c r="RQE4" s="244"/>
      <c r="RQF4" s="244"/>
      <c r="RQG4" s="244"/>
      <c r="RQH4" s="244"/>
      <c r="RQI4" s="244"/>
      <c r="RQJ4" s="244"/>
      <c r="RQK4" s="244"/>
      <c r="RQL4" s="244"/>
      <c r="RQM4" s="244"/>
      <c r="RQN4" s="244"/>
      <c r="RQO4" s="244"/>
      <c r="RQP4" s="244"/>
      <c r="RQQ4" s="244"/>
      <c r="RQR4" s="244"/>
      <c r="RQS4" s="244"/>
      <c r="RQT4" s="244"/>
      <c r="RQU4" s="244"/>
      <c r="RQV4" s="244"/>
      <c r="RQW4" s="244"/>
      <c r="RQX4" s="244"/>
      <c r="RQY4" s="244"/>
      <c r="RQZ4" s="244"/>
      <c r="RRA4" s="244"/>
      <c r="RRB4" s="244"/>
      <c r="RRC4" s="244"/>
      <c r="RRD4" s="244"/>
      <c r="RRE4" s="244"/>
      <c r="RRF4" s="244"/>
      <c r="RRG4" s="244"/>
      <c r="RRH4" s="244"/>
      <c r="RRI4" s="244"/>
      <c r="RRJ4" s="244"/>
      <c r="RRK4" s="244"/>
      <c r="RRL4" s="244"/>
      <c r="RRM4" s="244"/>
      <c r="RRN4" s="244"/>
      <c r="RRO4" s="244"/>
      <c r="RRP4" s="244"/>
      <c r="RRQ4" s="244"/>
      <c r="RRR4" s="244"/>
      <c r="RRS4" s="244"/>
      <c r="RRT4" s="244"/>
      <c r="RRU4" s="244"/>
      <c r="RRV4" s="244"/>
      <c r="RRW4" s="244"/>
      <c r="RRX4" s="244"/>
      <c r="RRY4" s="244"/>
      <c r="RRZ4" s="244"/>
      <c r="RSA4" s="244"/>
      <c r="RSB4" s="244"/>
      <c r="RSC4" s="244"/>
      <c r="RSD4" s="244"/>
      <c r="RSE4" s="244"/>
      <c r="RSF4" s="244"/>
      <c r="RSG4" s="244"/>
      <c r="RSH4" s="244"/>
      <c r="RSI4" s="244"/>
      <c r="RSJ4" s="244"/>
      <c r="RSK4" s="244"/>
      <c r="RSL4" s="244"/>
      <c r="RSM4" s="244"/>
      <c r="RSN4" s="244"/>
      <c r="RSO4" s="244"/>
      <c r="RSP4" s="244"/>
      <c r="RSQ4" s="244"/>
      <c r="RSR4" s="244"/>
      <c r="RSS4" s="244"/>
      <c r="RST4" s="244"/>
      <c r="RSU4" s="244"/>
      <c r="RSV4" s="244"/>
      <c r="RSW4" s="244"/>
      <c r="RSX4" s="244"/>
      <c r="RSY4" s="244"/>
      <c r="RSZ4" s="244"/>
      <c r="RTA4" s="244"/>
      <c r="RTB4" s="244"/>
      <c r="RTC4" s="244"/>
      <c r="RTD4" s="244"/>
      <c r="RTE4" s="244"/>
      <c r="RTF4" s="244"/>
      <c r="RTG4" s="244"/>
      <c r="RTH4" s="244"/>
      <c r="RTI4" s="244"/>
      <c r="RTJ4" s="244"/>
      <c r="RTK4" s="244"/>
      <c r="RTL4" s="244"/>
      <c r="RTM4" s="244"/>
      <c r="RTN4" s="244"/>
      <c r="RTO4" s="244"/>
      <c r="RTP4" s="244"/>
      <c r="RTQ4" s="244"/>
      <c r="RTR4" s="244"/>
      <c r="RTS4" s="244"/>
      <c r="RTT4" s="244"/>
      <c r="RTU4" s="244"/>
      <c r="RTV4" s="244"/>
      <c r="RTW4" s="244"/>
      <c r="RTX4" s="244"/>
      <c r="RTY4" s="244"/>
      <c r="RTZ4" s="244"/>
      <c r="RUA4" s="244"/>
      <c r="RUB4" s="244"/>
      <c r="RUC4" s="244"/>
      <c r="RUD4" s="244"/>
      <c r="RUE4" s="244"/>
      <c r="RUF4" s="244"/>
      <c r="RUG4" s="244"/>
      <c r="RUH4" s="244"/>
      <c r="RUI4" s="244"/>
      <c r="RUJ4" s="244"/>
      <c r="RUK4" s="244"/>
      <c r="RUL4" s="244"/>
      <c r="RUM4" s="244"/>
      <c r="RUN4" s="244"/>
      <c r="RUO4" s="244"/>
      <c r="RUP4" s="244"/>
      <c r="RUQ4" s="244"/>
      <c r="RUR4" s="244"/>
      <c r="RUS4" s="244"/>
      <c r="RUT4" s="244"/>
      <c r="RUU4" s="244"/>
      <c r="RUV4" s="244"/>
      <c r="RUW4" s="244"/>
      <c r="RUX4" s="244"/>
      <c r="RUY4" s="244"/>
      <c r="RUZ4" s="244"/>
      <c r="RVA4" s="244"/>
      <c r="RVB4" s="244"/>
      <c r="RVC4" s="244"/>
      <c r="RVD4" s="244"/>
      <c r="RVE4" s="244"/>
      <c r="RVF4" s="244"/>
      <c r="RVG4" s="244"/>
      <c r="RVH4" s="244"/>
      <c r="RVI4" s="244"/>
      <c r="RVJ4" s="244"/>
      <c r="RVK4" s="244"/>
      <c r="RVL4" s="244"/>
      <c r="RVM4" s="244"/>
      <c r="RVN4" s="244"/>
      <c r="RVO4" s="244"/>
      <c r="RVP4" s="244"/>
      <c r="RVQ4" s="244"/>
      <c r="RVR4" s="244"/>
      <c r="RVS4" s="244"/>
      <c r="RVT4" s="244"/>
      <c r="RVU4" s="244"/>
      <c r="RVV4" s="244"/>
      <c r="RVW4" s="244"/>
      <c r="RVX4" s="244"/>
      <c r="RVY4" s="244"/>
      <c r="RVZ4" s="244"/>
      <c r="RWA4" s="244"/>
      <c r="RWB4" s="244"/>
      <c r="RWC4" s="244"/>
      <c r="RWD4" s="244"/>
      <c r="RWE4" s="244"/>
      <c r="RWF4" s="244"/>
      <c r="RWG4" s="244"/>
      <c r="RWH4" s="244"/>
      <c r="RWI4" s="244"/>
      <c r="RWJ4" s="244"/>
      <c r="RWK4" s="244"/>
      <c r="RWL4" s="244"/>
      <c r="RWM4" s="244"/>
      <c r="RWN4" s="244"/>
      <c r="RWO4" s="244"/>
      <c r="RWP4" s="244"/>
      <c r="RWQ4" s="244"/>
      <c r="RWR4" s="244"/>
      <c r="RWS4" s="244"/>
      <c r="RWT4" s="244"/>
      <c r="RWU4" s="244"/>
      <c r="RWV4" s="244"/>
      <c r="RWW4" s="244"/>
      <c r="RWX4" s="244"/>
      <c r="RWY4" s="244"/>
      <c r="RWZ4" s="244"/>
      <c r="RXA4" s="244"/>
      <c r="RXB4" s="244"/>
      <c r="RXC4" s="244"/>
      <c r="RXD4" s="244"/>
      <c r="RXE4" s="244"/>
      <c r="RXF4" s="244"/>
      <c r="RXG4" s="244"/>
      <c r="RXH4" s="244"/>
      <c r="RXI4" s="244"/>
      <c r="RXJ4" s="244"/>
      <c r="RXK4" s="244"/>
      <c r="RXL4" s="244"/>
      <c r="RXM4" s="244"/>
      <c r="RXN4" s="244"/>
      <c r="RXO4" s="244"/>
      <c r="RXP4" s="244"/>
      <c r="RXQ4" s="244"/>
      <c r="RXR4" s="244"/>
      <c r="RXS4" s="244"/>
      <c r="RXT4" s="244"/>
      <c r="RXU4" s="244"/>
      <c r="RXV4" s="244"/>
      <c r="RXW4" s="244"/>
      <c r="RXX4" s="244"/>
      <c r="RXY4" s="244"/>
      <c r="RXZ4" s="244"/>
      <c r="RYA4" s="244"/>
      <c r="RYB4" s="244"/>
      <c r="RYC4" s="244"/>
      <c r="RYD4" s="244"/>
      <c r="RYE4" s="244"/>
      <c r="RYF4" s="244"/>
      <c r="RYG4" s="244"/>
      <c r="RYH4" s="244"/>
      <c r="RYI4" s="244"/>
      <c r="RYJ4" s="244"/>
      <c r="RYK4" s="244"/>
      <c r="RYL4" s="244"/>
      <c r="RYM4" s="244"/>
      <c r="RYN4" s="244"/>
      <c r="RYO4" s="244"/>
      <c r="RYP4" s="244"/>
      <c r="RYQ4" s="244"/>
      <c r="RYR4" s="244"/>
      <c r="RYS4" s="244"/>
      <c r="RYT4" s="244"/>
      <c r="RYU4" s="244"/>
      <c r="RYV4" s="244"/>
      <c r="RYW4" s="244"/>
      <c r="RYX4" s="244"/>
      <c r="RYY4" s="244"/>
      <c r="RYZ4" s="244"/>
      <c r="RZA4" s="244"/>
      <c r="RZB4" s="244"/>
      <c r="RZC4" s="244"/>
      <c r="RZD4" s="244"/>
      <c r="RZE4" s="244"/>
      <c r="RZF4" s="244"/>
      <c r="RZG4" s="244"/>
      <c r="RZH4" s="244"/>
      <c r="RZI4" s="244"/>
      <c r="RZJ4" s="244"/>
      <c r="RZK4" s="244"/>
      <c r="RZL4" s="244"/>
      <c r="RZM4" s="244"/>
      <c r="RZN4" s="244"/>
      <c r="RZO4" s="244"/>
      <c r="RZP4" s="244"/>
      <c r="RZQ4" s="244"/>
      <c r="RZR4" s="244"/>
      <c r="RZS4" s="244"/>
      <c r="RZT4" s="244"/>
      <c r="RZU4" s="244"/>
      <c r="RZV4" s="244"/>
      <c r="RZW4" s="244"/>
      <c r="RZX4" s="244"/>
      <c r="RZY4" s="244"/>
      <c r="RZZ4" s="244"/>
      <c r="SAA4" s="244"/>
      <c r="SAB4" s="244"/>
      <c r="SAC4" s="244"/>
      <c r="SAD4" s="244"/>
      <c r="SAE4" s="244"/>
      <c r="SAF4" s="244"/>
      <c r="SAG4" s="244"/>
      <c r="SAH4" s="244"/>
      <c r="SAI4" s="244"/>
      <c r="SAJ4" s="244"/>
      <c r="SAK4" s="244"/>
      <c r="SAL4" s="244"/>
      <c r="SAM4" s="244"/>
      <c r="SAN4" s="244"/>
      <c r="SAO4" s="244"/>
      <c r="SAP4" s="244"/>
      <c r="SAQ4" s="244"/>
      <c r="SAR4" s="244"/>
      <c r="SAS4" s="244"/>
      <c r="SAT4" s="244"/>
      <c r="SAU4" s="244"/>
      <c r="SAV4" s="244"/>
      <c r="SAW4" s="244"/>
      <c r="SAX4" s="244"/>
      <c r="SAY4" s="244"/>
      <c r="SAZ4" s="244"/>
      <c r="SBA4" s="244"/>
      <c r="SBB4" s="244"/>
      <c r="SBC4" s="244"/>
      <c r="SBD4" s="244"/>
      <c r="SBE4" s="244"/>
      <c r="SBF4" s="244"/>
      <c r="SBG4" s="244"/>
      <c r="SBH4" s="244"/>
      <c r="SBI4" s="244"/>
      <c r="SBJ4" s="244"/>
      <c r="SBK4" s="244"/>
      <c r="SBL4" s="244"/>
      <c r="SBM4" s="244"/>
      <c r="SBN4" s="244"/>
      <c r="SBO4" s="244"/>
      <c r="SBP4" s="244"/>
      <c r="SBQ4" s="244"/>
      <c r="SBR4" s="244"/>
      <c r="SBS4" s="244"/>
      <c r="SBT4" s="244"/>
      <c r="SBU4" s="244"/>
      <c r="SBV4" s="244"/>
      <c r="SBW4" s="244"/>
      <c r="SBX4" s="244"/>
      <c r="SBY4" s="244"/>
      <c r="SBZ4" s="244"/>
      <c r="SCA4" s="244"/>
      <c r="SCB4" s="244"/>
      <c r="SCC4" s="244"/>
      <c r="SCD4" s="244"/>
      <c r="SCE4" s="244"/>
      <c r="SCF4" s="244"/>
      <c r="SCG4" s="244"/>
      <c r="SCH4" s="244"/>
      <c r="SCI4" s="244"/>
      <c r="SCJ4" s="244"/>
      <c r="SCK4" s="244"/>
      <c r="SCL4" s="244"/>
      <c r="SCM4" s="244"/>
      <c r="SCN4" s="244"/>
      <c r="SCO4" s="244"/>
      <c r="SCP4" s="244"/>
      <c r="SCQ4" s="244"/>
      <c r="SCR4" s="244"/>
      <c r="SCS4" s="244"/>
      <c r="SCT4" s="244"/>
      <c r="SCU4" s="244"/>
      <c r="SCV4" s="244"/>
      <c r="SCW4" s="244"/>
      <c r="SCX4" s="244"/>
      <c r="SCY4" s="244"/>
      <c r="SCZ4" s="244"/>
      <c r="SDA4" s="244"/>
      <c r="SDB4" s="244"/>
      <c r="SDC4" s="244"/>
      <c r="SDD4" s="244"/>
      <c r="SDE4" s="244"/>
      <c r="SDF4" s="244"/>
      <c r="SDG4" s="244"/>
      <c r="SDH4" s="244"/>
      <c r="SDI4" s="244"/>
      <c r="SDJ4" s="244"/>
      <c r="SDK4" s="244"/>
      <c r="SDL4" s="244"/>
      <c r="SDM4" s="244"/>
      <c r="SDN4" s="244"/>
      <c r="SDO4" s="244"/>
      <c r="SDP4" s="244"/>
      <c r="SDQ4" s="244"/>
      <c r="SDR4" s="244"/>
      <c r="SDS4" s="244"/>
      <c r="SDT4" s="244"/>
      <c r="SDU4" s="244"/>
      <c r="SDV4" s="244"/>
      <c r="SDW4" s="244"/>
      <c r="SDX4" s="244"/>
      <c r="SDY4" s="244"/>
      <c r="SDZ4" s="244"/>
      <c r="SEA4" s="244"/>
      <c r="SEB4" s="244"/>
      <c r="SEC4" s="244"/>
      <c r="SED4" s="244"/>
      <c r="SEE4" s="244"/>
      <c r="SEF4" s="244"/>
      <c r="SEG4" s="244"/>
      <c r="SEH4" s="244"/>
      <c r="SEI4" s="244"/>
      <c r="SEJ4" s="244"/>
      <c r="SEK4" s="244"/>
      <c r="SEL4" s="244"/>
      <c r="SEM4" s="244"/>
      <c r="SEN4" s="244"/>
      <c r="SEO4" s="244"/>
      <c r="SEP4" s="244"/>
      <c r="SEQ4" s="244"/>
      <c r="SER4" s="244"/>
      <c r="SES4" s="244"/>
      <c r="SET4" s="244"/>
      <c r="SEU4" s="244"/>
      <c r="SEV4" s="244"/>
      <c r="SEW4" s="244"/>
      <c r="SEX4" s="244"/>
      <c r="SEY4" s="244"/>
      <c r="SEZ4" s="244"/>
      <c r="SFA4" s="244"/>
      <c r="SFB4" s="244"/>
      <c r="SFC4" s="244"/>
      <c r="SFD4" s="244"/>
      <c r="SFE4" s="244"/>
      <c r="SFF4" s="244"/>
      <c r="SFG4" s="244"/>
      <c r="SFH4" s="244"/>
      <c r="SFI4" s="244"/>
      <c r="SFJ4" s="244"/>
      <c r="SFK4" s="244"/>
      <c r="SFL4" s="244"/>
      <c r="SFM4" s="244"/>
      <c r="SFN4" s="244"/>
      <c r="SFO4" s="244"/>
      <c r="SFP4" s="244"/>
      <c r="SFQ4" s="244"/>
      <c r="SFR4" s="244"/>
      <c r="SFS4" s="244"/>
      <c r="SFT4" s="244"/>
      <c r="SFU4" s="244"/>
      <c r="SFV4" s="244"/>
      <c r="SFW4" s="244"/>
      <c r="SFX4" s="244"/>
      <c r="SFY4" s="244"/>
      <c r="SFZ4" s="244"/>
      <c r="SGA4" s="244"/>
      <c r="SGB4" s="244"/>
      <c r="SGC4" s="244"/>
      <c r="SGD4" s="244"/>
      <c r="SGE4" s="244"/>
      <c r="SGF4" s="244"/>
      <c r="SGG4" s="244"/>
      <c r="SGH4" s="244"/>
      <c r="SGI4" s="244"/>
      <c r="SGJ4" s="244"/>
      <c r="SGK4" s="244"/>
      <c r="SGL4" s="244"/>
      <c r="SGM4" s="244"/>
      <c r="SGN4" s="244"/>
      <c r="SGO4" s="244"/>
      <c r="SGP4" s="244"/>
      <c r="SGQ4" s="244"/>
      <c r="SGR4" s="244"/>
      <c r="SGS4" s="244"/>
      <c r="SGT4" s="244"/>
      <c r="SGU4" s="244"/>
      <c r="SGV4" s="244"/>
      <c r="SGW4" s="244"/>
      <c r="SGX4" s="244"/>
      <c r="SGY4" s="244"/>
      <c r="SGZ4" s="244"/>
      <c r="SHA4" s="244"/>
      <c r="SHB4" s="244"/>
      <c r="SHC4" s="244"/>
      <c r="SHD4" s="244"/>
      <c r="SHE4" s="244"/>
      <c r="SHF4" s="244"/>
      <c r="SHG4" s="244"/>
      <c r="SHH4" s="244"/>
      <c r="SHI4" s="244"/>
      <c r="SHJ4" s="244"/>
      <c r="SHK4" s="244"/>
      <c r="SHL4" s="244"/>
      <c r="SHM4" s="244"/>
      <c r="SHN4" s="244"/>
      <c r="SHO4" s="244"/>
      <c r="SHP4" s="244"/>
      <c r="SHQ4" s="244"/>
      <c r="SHR4" s="244"/>
      <c r="SHS4" s="244"/>
      <c r="SHT4" s="244"/>
      <c r="SHU4" s="244"/>
      <c r="SHV4" s="244"/>
      <c r="SHW4" s="244"/>
      <c r="SHX4" s="244"/>
      <c r="SHY4" s="244"/>
      <c r="SHZ4" s="244"/>
      <c r="SIA4" s="244"/>
      <c r="SIB4" s="244"/>
      <c r="SIC4" s="244"/>
      <c r="SID4" s="244"/>
      <c r="SIE4" s="244"/>
      <c r="SIF4" s="244"/>
      <c r="SIG4" s="244"/>
      <c r="SIH4" s="244"/>
      <c r="SII4" s="244"/>
      <c r="SIJ4" s="244"/>
      <c r="SIK4" s="244"/>
      <c r="SIL4" s="244"/>
      <c r="SIM4" s="244"/>
      <c r="SIN4" s="244"/>
      <c r="SIO4" s="244"/>
      <c r="SIP4" s="244"/>
      <c r="SIQ4" s="244"/>
      <c r="SIR4" s="244"/>
      <c r="SIS4" s="244"/>
      <c r="SIT4" s="244"/>
      <c r="SIU4" s="244"/>
      <c r="SIV4" s="244"/>
      <c r="SIW4" s="244"/>
      <c r="SIX4" s="244"/>
      <c r="SIY4" s="244"/>
      <c r="SIZ4" s="244"/>
      <c r="SJA4" s="244"/>
      <c r="SJB4" s="244"/>
      <c r="SJC4" s="244"/>
      <c r="SJD4" s="244"/>
      <c r="SJE4" s="244"/>
      <c r="SJF4" s="244"/>
      <c r="SJG4" s="244"/>
      <c r="SJH4" s="244"/>
      <c r="SJI4" s="244"/>
      <c r="SJJ4" s="244"/>
      <c r="SJK4" s="244"/>
      <c r="SJL4" s="244"/>
      <c r="SJM4" s="244"/>
      <c r="SJN4" s="244"/>
      <c r="SJO4" s="244"/>
      <c r="SJP4" s="244"/>
      <c r="SJQ4" s="244"/>
      <c r="SJR4" s="244"/>
      <c r="SJS4" s="244"/>
      <c r="SJT4" s="244"/>
      <c r="SJU4" s="244"/>
      <c r="SJV4" s="244"/>
      <c r="SJW4" s="244"/>
      <c r="SJX4" s="244"/>
      <c r="SJY4" s="244"/>
      <c r="SJZ4" s="244"/>
      <c r="SKA4" s="244"/>
      <c r="SKB4" s="244"/>
      <c r="SKC4" s="244"/>
      <c r="SKD4" s="244"/>
      <c r="SKE4" s="244"/>
      <c r="SKF4" s="244"/>
      <c r="SKG4" s="244"/>
      <c r="SKH4" s="244"/>
      <c r="SKI4" s="244"/>
      <c r="SKJ4" s="244"/>
      <c r="SKK4" s="244"/>
      <c r="SKL4" s="244"/>
      <c r="SKM4" s="244"/>
      <c r="SKN4" s="244"/>
      <c r="SKO4" s="244"/>
      <c r="SKP4" s="244"/>
      <c r="SKQ4" s="244"/>
      <c r="SKR4" s="244"/>
      <c r="SKS4" s="244"/>
      <c r="SKT4" s="244"/>
      <c r="SKU4" s="244"/>
      <c r="SKV4" s="244"/>
      <c r="SKW4" s="244"/>
      <c r="SKX4" s="244"/>
      <c r="SKY4" s="244"/>
      <c r="SKZ4" s="244"/>
      <c r="SLA4" s="244"/>
      <c r="SLB4" s="244"/>
      <c r="SLC4" s="244"/>
      <c r="SLD4" s="244"/>
      <c r="SLE4" s="244"/>
      <c r="SLF4" s="244"/>
      <c r="SLG4" s="244"/>
      <c r="SLH4" s="244"/>
      <c r="SLI4" s="244"/>
      <c r="SLJ4" s="244"/>
      <c r="SLK4" s="244"/>
      <c r="SLL4" s="244"/>
      <c r="SLM4" s="244"/>
      <c r="SLN4" s="244"/>
      <c r="SLO4" s="244"/>
      <c r="SLP4" s="244"/>
      <c r="SLQ4" s="244"/>
      <c r="SLR4" s="244"/>
      <c r="SLS4" s="244"/>
      <c r="SLT4" s="244"/>
      <c r="SLU4" s="244"/>
      <c r="SLV4" s="244"/>
      <c r="SLW4" s="244"/>
      <c r="SLX4" s="244"/>
      <c r="SLY4" s="244"/>
      <c r="SLZ4" s="244"/>
      <c r="SMA4" s="244"/>
      <c r="SMB4" s="244"/>
      <c r="SMC4" s="244"/>
      <c r="SMD4" s="244"/>
      <c r="SME4" s="244"/>
      <c r="SMF4" s="244"/>
      <c r="SMG4" s="244"/>
      <c r="SMH4" s="244"/>
      <c r="SMI4" s="244"/>
      <c r="SMJ4" s="244"/>
      <c r="SMK4" s="244"/>
      <c r="SML4" s="244"/>
      <c r="SMM4" s="244"/>
      <c r="SMN4" s="244"/>
      <c r="SMO4" s="244"/>
      <c r="SMP4" s="244"/>
      <c r="SMQ4" s="244"/>
      <c r="SMR4" s="244"/>
      <c r="SMS4" s="244"/>
      <c r="SMT4" s="244"/>
      <c r="SMU4" s="244"/>
      <c r="SMV4" s="244"/>
      <c r="SMW4" s="244"/>
      <c r="SMX4" s="244"/>
      <c r="SMY4" s="244"/>
      <c r="SMZ4" s="244"/>
      <c r="SNA4" s="244"/>
      <c r="SNB4" s="244"/>
      <c r="SNC4" s="244"/>
      <c r="SND4" s="244"/>
      <c r="SNE4" s="244"/>
      <c r="SNF4" s="244"/>
      <c r="SNG4" s="244"/>
      <c r="SNH4" s="244"/>
      <c r="SNI4" s="244"/>
      <c r="SNJ4" s="244"/>
      <c r="SNK4" s="244"/>
      <c r="SNL4" s="244"/>
      <c r="SNM4" s="244"/>
      <c r="SNN4" s="244"/>
      <c r="SNO4" s="244"/>
      <c r="SNP4" s="244"/>
      <c r="SNQ4" s="244"/>
      <c r="SNR4" s="244"/>
      <c r="SNS4" s="244"/>
      <c r="SNT4" s="244"/>
      <c r="SNU4" s="244"/>
      <c r="SNV4" s="244"/>
      <c r="SNW4" s="244"/>
      <c r="SNX4" s="244"/>
      <c r="SNY4" s="244"/>
      <c r="SNZ4" s="244"/>
      <c r="SOA4" s="244"/>
      <c r="SOB4" s="244"/>
      <c r="SOC4" s="244"/>
      <c r="SOD4" s="244"/>
      <c r="SOE4" s="244"/>
      <c r="SOF4" s="244"/>
      <c r="SOG4" s="244"/>
      <c r="SOH4" s="244"/>
      <c r="SOI4" s="244"/>
      <c r="SOJ4" s="244"/>
      <c r="SOK4" s="244"/>
      <c r="SOL4" s="244"/>
      <c r="SOM4" s="244"/>
      <c r="SON4" s="244"/>
      <c r="SOO4" s="244"/>
      <c r="SOP4" s="244"/>
      <c r="SOQ4" s="244"/>
      <c r="SOR4" s="244"/>
      <c r="SOS4" s="244"/>
      <c r="SOT4" s="244"/>
      <c r="SOU4" s="244"/>
      <c r="SOV4" s="244"/>
      <c r="SOW4" s="244"/>
      <c r="SOX4" s="244"/>
      <c r="SOY4" s="244"/>
      <c r="SOZ4" s="244"/>
      <c r="SPA4" s="244"/>
      <c r="SPB4" s="244"/>
      <c r="SPC4" s="244"/>
      <c r="SPD4" s="244"/>
      <c r="SPE4" s="244"/>
      <c r="SPF4" s="244"/>
      <c r="SPG4" s="244"/>
      <c r="SPH4" s="244"/>
      <c r="SPI4" s="244"/>
      <c r="SPJ4" s="244"/>
      <c r="SPK4" s="244"/>
      <c r="SPL4" s="244"/>
      <c r="SPM4" s="244"/>
      <c r="SPN4" s="244"/>
      <c r="SPO4" s="244"/>
      <c r="SPP4" s="244"/>
      <c r="SPQ4" s="244"/>
      <c r="SPR4" s="244"/>
      <c r="SPS4" s="244"/>
      <c r="SPT4" s="244"/>
      <c r="SPU4" s="244"/>
      <c r="SPV4" s="244"/>
      <c r="SPW4" s="244"/>
      <c r="SPX4" s="244"/>
      <c r="SPY4" s="244"/>
      <c r="SPZ4" s="244"/>
      <c r="SQA4" s="244"/>
      <c r="SQB4" s="244"/>
      <c r="SQC4" s="244"/>
      <c r="SQD4" s="244"/>
      <c r="SQE4" s="244"/>
      <c r="SQF4" s="244"/>
      <c r="SQG4" s="244"/>
      <c r="SQH4" s="244"/>
      <c r="SQI4" s="244"/>
      <c r="SQJ4" s="244"/>
      <c r="SQK4" s="244"/>
      <c r="SQL4" s="244"/>
      <c r="SQM4" s="244"/>
      <c r="SQN4" s="244"/>
      <c r="SQO4" s="244"/>
      <c r="SQP4" s="244"/>
      <c r="SQQ4" s="244"/>
      <c r="SQR4" s="244"/>
      <c r="SQS4" s="244"/>
      <c r="SQT4" s="244"/>
      <c r="SQU4" s="244"/>
      <c r="SQV4" s="244"/>
      <c r="SQW4" s="244"/>
      <c r="SQX4" s="244"/>
      <c r="SQY4" s="244"/>
      <c r="SQZ4" s="244"/>
      <c r="SRA4" s="244"/>
      <c r="SRB4" s="244"/>
      <c r="SRC4" s="244"/>
      <c r="SRD4" s="244"/>
      <c r="SRE4" s="244"/>
      <c r="SRF4" s="244"/>
      <c r="SRG4" s="244"/>
      <c r="SRH4" s="244"/>
      <c r="SRI4" s="244"/>
      <c r="SRJ4" s="244"/>
      <c r="SRK4" s="244"/>
      <c r="SRL4" s="244"/>
      <c r="SRM4" s="244"/>
      <c r="SRN4" s="244"/>
      <c r="SRO4" s="244"/>
      <c r="SRP4" s="244"/>
      <c r="SRQ4" s="244"/>
      <c r="SRR4" s="244"/>
      <c r="SRS4" s="244"/>
      <c r="SRT4" s="244"/>
      <c r="SRU4" s="244"/>
      <c r="SRV4" s="244"/>
      <c r="SRW4" s="244"/>
      <c r="SRX4" s="244"/>
      <c r="SRY4" s="244"/>
      <c r="SRZ4" s="244"/>
      <c r="SSA4" s="244"/>
      <c r="SSB4" s="244"/>
      <c r="SSC4" s="244"/>
      <c r="SSD4" s="244"/>
      <c r="SSE4" s="244"/>
      <c r="SSF4" s="244"/>
      <c r="SSG4" s="244"/>
      <c r="SSH4" s="244"/>
      <c r="SSI4" s="244"/>
      <c r="SSJ4" s="244"/>
      <c r="SSK4" s="244"/>
      <c r="SSL4" s="244"/>
      <c r="SSM4" s="244"/>
      <c r="SSN4" s="244"/>
      <c r="SSO4" s="244"/>
      <c r="SSP4" s="244"/>
      <c r="SSQ4" s="244"/>
      <c r="SSR4" s="244"/>
      <c r="SSS4" s="244"/>
      <c r="SST4" s="244"/>
      <c r="SSU4" s="244"/>
      <c r="SSV4" s="244"/>
      <c r="SSW4" s="244"/>
      <c r="SSX4" s="244"/>
      <c r="SSY4" s="244"/>
      <c r="SSZ4" s="244"/>
      <c r="STA4" s="244"/>
      <c r="STB4" s="244"/>
      <c r="STC4" s="244"/>
      <c r="STD4" s="244"/>
      <c r="STE4" s="244"/>
      <c r="STF4" s="244"/>
      <c r="STG4" s="244"/>
      <c r="STH4" s="244"/>
      <c r="STI4" s="244"/>
      <c r="STJ4" s="244"/>
      <c r="STK4" s="244"/>
      <c r="STL4" s="244"/>
      <c r="STM4" s="244"/>
      <c r="STN4" s="244"/>
      <c r="STO4" s="244"/>
      <c r="STP4" s="244"/>
      <c r="STQ4" s="244"/>
      <c r="STR4" s="244"/>
      <c r="STS4" s="244"/>
      <c r="STT4" s="244"/>
      <c r="STU4" s="244"/>
      <c r="STV4" s="244"/>
      <c r="STW4" s="244"/>
      <c r="STX4" s="244"/>
      <c r="STY4" s="244"/>
      <c r="STZ4" s="244"/>
      <c r="SUA4" s="244"/>
      <c r="SUB4" s="244"/>
      <c r="SUC4" s="244"/>
      <c r="SUD4" s="244"/>
      <c r="SUE4" s="244"/>
      <c r="SUF4" s="244"/>
      <c r="SUG4" s="244"/>
      <c r="SUH4" s="244"/>
      <c r="SUI4" s="244"/>
      <c r="SUJ4" s="244"/>
      <c r="SUK4" s="244"/>
      <c r="SUL4" s="244"/>
      <c r="SUM4" s="244"/>
      <c r="SUN4" s="244"/>
      <c r="SUO4" s="244"/>
      <c r="SUP4" s="244"/>
      <c r="SUQ4" s="244"/>
      <c r="SUR4" s="244"/>
      <c r="SUS4" s="244"/>
      <c r="SUT4" s="244"/>
      <c r="SUU4" s="244"/>
      <c r="SUV4" s="244"/>
      <c r="SUW4" s="244"/>
      <c r="SUX4" s="244"/>
      <c r="SUY4" s="244"/>
      <c r="SUZ4" s="244"/>
      <c r="SVA4" s="244"/>
      <c r="SVB4" s="244"/>
      <c r="SVC4" s="244"/>
      <c r="SVD4" s="244"/>
      <c r="SVE4" s="244"/>
      <c r="SVF4" s="244"/>
      <c r="SVG4" s="244"/>
      <c r="SVH4" s="244"/>
      <c r="SVI4" s="244"/>
      <c r="SVJ4" s="244"/>
      <c r="SVK4" s="244"/>
      <c r="SVL4" s="244"/>
      <c r="SVM4" s="244"/>
      <c r="SVN4" s="244"/>
      <c r="SVO4" s="244"/>
      <c r="SVP4" s="244"/>
      <c r="SVQ4" s="244"/>
      <c r="SVR4" s="244"/>
      <c r="SVS4" s="244"/>
      <c r="SVT4" s="244"/>
      <c r="SVU4" s="244"/>
      <c r="SVV4" s="244"/>
      <c r="SVW4" s="244"/>
      <c r="SVX4" s="244"/>
      <c r="SVY4" s="244"/>
      <c r="SVZ4" s="244"/>
      <c r="SWA4" s="244"/>
      <c r="SWB4" s="244"/>
      <c r="SWC4" s="244"/>
      <c r="SWD4" s="244"/>
      <c r="SWE4" s="244"/>
      <c r="SWF4" s="244"/>
      <c r="SWG4" s="244"/>
      <c r="SWH4" s="244"/>
      <c r="SWI4" s="244"/>
      <c r="SWJ4" s="244"/>
      <c r="SWK4" s="244"/>
      <c r="SWL4" s="244"/>
      <c r="SWM4" s="244"/>
      <c r="SWN4" s="244"/>
      <c r="SWO4" s="244"/>
      <c r="SWP4" s="244"/>
      <c r="SWQ4" s="244"/>
      <c r="SWR4" s="244"/>
      <c r="SWS4" s="244"/>
      <c r="SWT4" s="244"/>
      <c r="SWU4" s="244"/>
      <c r="SWV4" s="244"/>
      <c r="SWW4" s="244"/>
      <c r="SWX4" s="244"/>
      <c r="SWY4" s="244"/>
      <c r="SWZ4" s="244"/>
      <c r="SXA4" s="244"/>
      <c r="SXB4" s="244"/>
      <c r="SXC4" s="244"/>
      <c r="SXD4" s="244"/>
      <c r="SXE4" s="244"/>
      <c r="SXF4" s="244"/>
      <c r="SXG4" s="244"/>
      <c r="SXH4" s="244"/>
      <c r="SXI4" s="244"/>
      <c r="SXJ4" s="244"/>
      <c r="SXK4" s="244"/>
      <c r="SXL4" s="244"/>
      <c r="SXM4" s="244"/>
      <c r="SXN4" s="244"/>
      <c r="SXO4" s="244"/>
      <c r="SXP4" s="244"/>
      <c r="SXQ4" s="244"/>
      <c r="SXR4" s="244"/>
      <c r="SXS4" s="244"/>
      <c r="SXT4" s="244"/>
      <c r="SXU4" s="244"/>
      <c r="SXV4" s="244"/>
      <c r="SXW4" s="244"/>
      <c r="SXX4" s="244"/>
      <c r="SXY4" s="244"/>
      <c r="SXZ4" s="244"/>
      <c r="SYA4" s="244"/>
      <c r="SYB4" s="244"/>
      <c r="SYC4" s="244"/>
      <c r="SYD4" s="244"/>
      <c r="SYE4" s="244"/>
      <c r="SYF4" s="244"/>
      <c r="SYG4" s="244"/>
      <c r="SYH4" s="244"/>
      <c r="SYI4" s="244"/>
      <c r="SYJ4" s="244"/>
      <c r="SYK4" s="244"/>
      <c r="SYL4" s="244"/>
      <c r="SYM4" s="244"/>
      <c r="SYN4" s="244"/>
      <c r="SYO4" s="244"/>
      <c r="SYP4" s="244"/>
      <c r="SYQ4" s="244"/>
      <c r="SYR4" s="244"/>
      <c r="SYS4" s="244"/>
      <c r="SYT4" s="244"/>
      <c r="SYU4" s="244"/>
      <c r="SYV4" s="244"/>
      <c r="SYW4" s="244"/>
      <c r="SYX4" s="244"/>
      <c r="SYY4" s="244"/>
      <c r="SYZ4" s="244"/>
      <c r="SZA4" s="244"/>
      <c r="SZB4" s="244"/>
      <c r="SZC4" s="244"/>
      <c r="SZD4" s="244"/>
      <c r="SZE4" s="244"/>
      <c r="SZF4" s="244"/>
      <c r="SZG4" s="244"/>
      <c r="SZH4" s="244"/>
      <c r="SZI4" s="244"/>
      <c r="SZJ4" s="244"/>
      <c r="SZK4" s="244"/>
      <c r="SZL4" s="244"/>
      <c r="SZM4" s="244"/>
      <c r="SZN4" s="244"/>
      <c r="SZO4" s="244"/>
      <c r="SZP4" s="244"/>
      <c r="SZQ4" s="244"/>
      <c r="SZR4" s="244"/>
      <c r="SZS4" s="244"/>
      <c r="SZT4" s="244"/>
      <c r="SZU4" s="244"/>
      <c r="SZV4" s="244"/>
      <c r="SZW4" s="244"/>
      <c r="SZX4" s="244"/>
      <c r="SZY4" s="244"/>
      <c r="SZZ4" s="244"/>
      <c r="TAA4" s="244"/>
      <c r="TAB4" s="244"/>
      <c r="TAC4" s="244"/>
      <c r="TAD4" s="244"/>
      <c r="TAE4" s="244"/>
      <c r="TAF4" s="244"/>
      <c r="TAG4" s="244"/>
      <c r="TAH4" s="244"/>
      <c r="TAI4" s="244"/>
      <c r="TAJ4" s="244"/>
      <c r="TAK4" s="244"/>
      <c r="TAL4" s="244"/>
      <c r="TAM4" s="244"/>
      <c r="TAN4" s="244"/>
      <c r="TAO4" s="244"/>
      <c r="TAP4" s="244"/>
      <c r="TAQ4" s="244"/>
      <c r="TAR4" s="244"/>
      <c r="TAS4" s="244"/>
      <c r="TAT4" s="244"/>
      <c r="TAU4" s="244"/>
      <c r="TAV4" s="244"/>
      <c r="TAW4" s="244"/>
      <c r="TAX4" s="244"/>
      <c r="TAY4" s="244"/>
      <c r="TAZ4" s="244"/>
      <c r="TBA4" s="244"/>
      <c r="TBB4" s="244"/>
      <c r="TBC4" s="244"/>
      <c r="TBD4" s="244"/>
      <c r="TBE4" s="244"/>
      <c r="TBF4" s="244"/>
      <c r="TBG4" s="244"/>
      <c r="TBH4" s="244"/>
      <c r="TBI4" s="244"/>
      <c r="TBJ4" s="244"/>
      <c r="TBK4" s="244"/>
      <c r="TBL4" s="244"/>
      <c r="TBM4" s="244"/>
      <c r="TBN4" s="244"/>
      <c r="TBO4" s="244"/>
      <c r="TBP4" s="244"/>
      <c r="TBQ4" s="244"/>
      <c r="TBR4" s="244"/>
      <c r="TBS4" s="244"/>
      <c r="TBT4" s="244"/>
      <c r="TBU4" s="244"/>
      <c r="TBV4" s="244"/>
      <c r="TBW4" s="244"/>
      <c r="TBX4" s="244"/>
      <c r="TBY4" s="244"/>
      <c r="TBZ4" s="244"/>
      <c r="TCA4" s="244"/>
      <c r="TCB4" s="244"/>
      <c r="TCC4" s="244"/>
      <c r="TCD4" s="244"/>
      <c r="TCE4" s="244"/>
      <c r="TCF4" s="244"/>
      <c r="TCG4" s="244"/>
      <c r="TCH4" s="244"/>
      <c r="TCI4" s="244"/>
      <c r="TCJ4" s="244"/>
      <c r="TCK4" s="244"/>
      <c r="TCL4" s="244"/>
      <c r="TCM4" s="244"/>
      <c r="TCN4" s="244"/>
      <c r="TCO4" s="244"/>
      <c r="TCP4" s="244"/>
      <c r="TCQ4" s="244"/>
      <c r="TCR4" s="244"/>
      <c r="TCS4" s="244"/>
      <c r="TCT4" s="244"/>
      <c r="TCU4" s="244"/>
      <c r="TCV4" s="244"/>
      <c r="TCW4" s="244"/>
      <c r="TCX4" s="244"/>
      <c r="TCY4" s="244"/>
      <c r="TCZ4" s="244"/>
      <c r="TDA4" s="244"/>
      <c r="TDB4" s="244"/>
      <c r="TDC4" s="244"/>
      <c r="TDD4" s="244"/>
      <c r="TDE4" s="244"/>
      <c r="TDF4" s="244"/>
      <c r="TDG4" s="244"/>
      <c r="TDH4" s="244"/>
      <c r="TDI4" s="244"/>
      <c r="TDJ4" s="244"/>
      <c r="TDK4" s="244"/>
      <c r="TDL4" s="244"/>
      <c r="TDM4" s="244"/>
      <c r="TDN4" s="244"/>
      <c r="TDO4" s="244"/>
      <c r="TDP4" s="244"/>
      <c r="TDQ4" s="244"/>
      <c r="TDR4" s="244"/>
      <c r="TDS4" s="244"/>
      <c r="TDT4" s="244"/>
      <c r="TDU4" s="244"/>
      <c r="TDV4" s="244"/>
      <c r="TDW4" s="244"/>
      <c r="TDX4" s="244"/>
      <c r="TDY4" s="244"/>
      <c r="TDZ4" s="244"/>
      <c r="TEA4" s="244"/>
      <c r="TEB4" s="244"/>
      <c r="TEC4" s="244"/>
      <c r="TED4" s="244"/>
      <c r="TEE4" s="244"/>
      <c r="TEF4" s="244"/>
      <c r="TEG4" s="244"/>
      <c r="TEH4" s="244"/>
      <c r="TEI4" s="244"/>
      <c r="TEJ4" s="244"/>
      <c r="TEK4" s="244"/>
      <c r="TEL4" s="244"/>
      <c r="TEM4" s="244"/>
      <c r="TEN4" s="244"/>
      <c r="TEO4" s="244"/>
      <c r="TEP4" s="244"/>
      <c r="TEQ4" s="244"/>
      <c r="TER4" s="244"/>
      <c r="TES4" s="244"/>
      <c r="TET4" s="244"/>
      <c r="TEU4" s="244"/>
      <c r="TEV4" s="244"/>
      <c r="TEW4" s="244"/>
      <c r="TEX4" s="244"/>
      <c r="TEY4" s="244"/>
      <c r="TEZ4" s="244"/>
      <c r="TFA4" s="244"/>
      <c r="TFB4" s="244"/>
      <c r="TFC4" s="244"/>
      <c r="TFD4" s="244"/>
      <c r="TFE4" s="244"/>
      <c r="TFF4" s="244"/>
      <c r="TFG4" s="244"/>
      <c r="TFH4" s="244"/>
      <c r="TFI4" s="244"/>
      <c r="TFJ4" s="244"/>
      <c r="TFK4" s="244"/>
      <c r="TFL4" s="244"/>
      <c r="TFM4" s="244"/>
      <c r="TFN4" s="244"/>
      <c r="TFO4" s="244"/>
      <c r="TFP4" s="244"/>
      <c r="TFQ4" s="244"/>
      <c r="TFR4" s="244"/>
      <c r="TFS4" s="244"/>
      <c r="TFT4" s="244"/>
      <c r="TFU4" s="244"/>
      <c r="TFV4" s="244"/>
      <c r="TFW4" s="244"/>
      <c r="TFX4" s="244"/>
      <c r="TFY4" s="244"/>
      <c r="TFZ4" s="244"/>
      <c r="TGA4" s="244"/>
      <c r="TGB4" s="244"/>
      <c r="TGC4" s="244"/>
      <c r="TGD4" s="244"/>
      <c r="TGE4" s="244"/>
      <c r="TGF4" s="244"/>
      <c r="TGG4" s="244"/>
      <c r="TGH4" s="244"/>
      <c r="TGI4" s="244"/>
      <c r="TGJ4" s="244"/>
      <c r="TGK4" s="244"/>
      <c r="TGL4" s="244"/>
      <c r="TGM4" s="244"/>
      <c r="TGN4" s="244"/>
      <c r="TGO4" s="244"/>
      <c r="TGP4" s="244"/>
      <c r="TGQ4" s="244"/>
      <c r="TGR4" s="244"/>
      <c r="TGS4" s="244"/>
      <c r="TGT4" s="244"/>
      <c r="TGU4" s="244"/>
      <c r="TGV4" s="244"/>
      <c r="TGW4" s="244"/>
      <c r="TGX4" s="244"/>
      <c r="TGY4" s="244"/>
      <c r="TGZ4" s="244"/>
      <c r="THA4" s="244"/>
      <c r="THB4" s="244"/>
      <c r="THC4" s="244"/>
      <c r="THD4" s="244"/>
      <c r="THE4" s="244"/>
      <c r="THF4" s="244"/>
      <c r="THG4" s="244"/>
      <c r="THH4" s="244"/>
      <c r="THI4" s="244"/>
      <c r="THJ4" s="244"/>
      <c r="THK4" s="244"/>
      <c r="THL4" s="244"/>
      <c r="THM4" s="244"/>
      <c r="THN4" s="244"/>
      <c r="THO4" s="244"/>
      <c r="THP4" s="244"/>
      <c r="THQ4" s="244"/>
      <c r="THR4" s="244"/>
      <c r="THS4" s="244"/>
      <c r="THT4" s="244"/>
      <c r="THU4" s="244"/>
      <c r="THV4" s="244"/>
      <c r="THW4" s="244"/>
      <c r="THX4" s="244"/>
      <c r="THY4" s="244"/>
      <c r="THZ4" s="244"/>
      <c r="TIA4" s="244"/>
      <c r="TIB4" s="244"/>
      <c r="TIC4" s="244"/>
      <c r="TID4" s="244"/>
      <c r="TIE4" s="244"/>
      <c r="TIF4" s="244"/>
      <c r="TIG4" s="244"/>
      <c r="TIH4" s="244"/>
      <c r="TII4" s="244"/>
      <c r="TIJ4" s="244"/>
      <c r="TIK4" s="244"/>
      <c r="TIL4" s="244"/>
      <c r="TIM4" s="244"/>
      <c r="TIN4" s="244"/>
      <c r="TIO4" s="244"/>
      <c r="TIP4" s="244"/>
      <c r="TIQ4" s="244"/>
      <c r="TIR4" s="244"/>
      <c r="TIS4" s="244"/>
      <c r="TIT4" s="244"/>
      <c r="TIU4" s="244"/>
      <c r="TIV4" s="244"/>
      <c r="TIW4" s="244"/>
      <c r="TIX4" s="244"/>
      <c r="TIY4" s="244"/>
      <c r="TIZ4" s="244"/>
      <c r="TJA4" s="244"/>
      <c r="TJB4" s="244"/>
      <c r="TJC4" s="244"/>
      <c r="TJD4" s="244"/>
      <c r="TJE4" s="244"/>
      <c r="TJF4" s="244"/>
      <c r="TJG4" s="244"/>
      <c r="TJH4" s="244"/>
      <c r="TJI4" s="244"/>
      <c r="TJJ4" s="244"/>
      <c r="TJK4" s="244"/>
      <c r="TJL4" s="244"/>
      <c r="TJM4" s="244"/>
      <c r="TJN4" s="244"/>
      <c r="TJO4" s="244"/>
      <c r="TJP4" s="244"/>
      <c r="TJQ4" s="244"/>
      <c r="TJR4" s="244"/>
      <c r="TJS4" s="244"/>
      <c r="TJT4" s="244"/>
      <c r="TJU4" s="244"/>
      <c r="TJV4" s="244"/>
      <c r="TJW4" s="244"/>
      <c r="TJX4" s="244"/>
      <c r="TJY4" s="244"/>
      <c r="TJZ4" s="244"/>
      <c r="TKA4" s="244"/>
      <c r="TKB4" s="244"/>
      <c r="TKC4" s="244"/>
      <c r="TKD4" s="244"/>
      <c r="TKE4" s="244"/>
      <c r="TKF4" s="244"/>
      <c r="TKG4" s="244"/>
      <c r="TKH4" s="244"/>
      <c r="TKI4" s="244"/>
      <c r="TKJ4" s="244"/>
      <c r="TKK4" s="244"/>
      <c r="TKL4" s="244"/>
      <c r="TKM4" s="244"/>
      <c r="TKN4" s="244"/>
      <c r="TKO4" s="244"/>
      <c r="TKP4" s="244"/>
      <c r="TKQ4" s="244"/>
      <c r="TKR4" s="244"/>
      <c r="TKS4" s="244"/>
      <c r="TKT4" s="244"/>
      <c r="TKU4" s="244"/>
      <c r="TKV4" s="244"/>
      <c r="TKW4" s="244"/>
      <c r="TKX4" s="244"/>
      <c r="TKY4" s="244"/>
      <c r="TKZ4" s="244"/>
      <c r="TLA4" s="244"/>
      <c r="TLB4" s="244"/>
      <c r="TLC4" s="244"/>
      <c r="TLD4" s="244"/>
      <c r="TLE4" s="244"/>
      <c r="TLF4" s="244"/>
      <c r="TLG4" s="244"/>
      <c r="TLH4" s="244"/>
      <c r="TLI4" s="244"/>
      <c r="TLJ4" s="244"/>
      <c r="TLK4" s="244"/>
      <c r="TLL4" s="244"/>
      <c r="TLM4" s="244"/>
      <c r="TLN4" s="244"/>
      <c r="TLO4" s="244"/>
      <c r="TLP4" s="244"/>
      <c r="TLQ4" s="244"/>
      <c r="TLR4" s="244"/>
      <c r="TLS4" s="244"/>
      <c r="TLT4" s="244"/>
      <c r="TLU4" s="244"/>
      <c r="TLV4" s="244"/>
      <c r="TLW4" s="244"/>
      <c r="TLX4" s="244"/>
      <c r="TLY4" s="244"/>
      <c r="TLZ4" s="244"/>
      <c r="TMA4" s="244"/>
      <c r="TMB4" s="244"/>
      <c r="TMC4" s="244"/>
      <c r="TMD4" s="244"/>
      <c r="TME4" s="244"/>
      <c r="TMF4" s="244"/>
      <c r="TMG4" s="244"/>
      <c r="TMH4" s="244"/>
      <c r="TMI4" s="244"/>
      <c r="TMJ4" s="244"/>
      <c r="TMK4" s="244"/>
      <c r="TML4" s="244"/>
      <c r="TMM4" s="244"/>
      <c r="TMN4" s="244"/>
      <c r="TMO4" s="244"/>
      <c r="TMP4" s="244"/>
      <c r="TMQ4" s="244"/>
      <c r="TMR4" s="244"/>
      <c r="TMS4" s="244"/>
      <c r="TMT4" s="244"/>
      <c r="TMU4" s="244"/>
      <c r="TMV4" s="244"/>
      <c r="TMW4" s="244"/>
      <c r="TMX4" s="244"/>
      <c r="TMY4" s="244"/>
      <c r="TMZ4" s="244"/>
      <c r="TNA4" s="244"/>
      <c r="TNB4" s="244"/>
      <c r="TNC4" s="244"/>
      <c r="TND4" s="244"/>
      <c r="TNE4" s="244"/>
      <c r="TNF4" s="244"/>
      <c r="TNG4" s="244"/>
      <c r="TNH4" s="244"/>
      <c r="TNI4" s="244"/>
      <c r="TNJ4" s="244"/>
      <c r="TNK4" s="244"/>
      <c r="TNL4" s="244"/>
      <c r="TNM4" s="244"/>
      <c r="TNN4" s="244"/>
      <c r="TNO4" s="244"/>
      <c r="TNP4" s="244"/>
      <c r="TNQ4" s="244"/>
      <c r="TNR4" s="244"/>
      <c r="TNS4" s="244"/>
      <c r="TNT4" s="244"/>
      <c r="TNU4" s="244"/>
      <c r="TNV4" s="244"/>
      <c r="TNW4" s="244"/>
      <c r="TNX4" s="244"/>
      <c r="TNY4" s="244"/>
      <c r="TNZ4" s="244"/>
      <c r="TOA4" s="244"/>
      <c r="TOB4" s="244"/>
      <c r="TOC4" s="244"/>
      <c r="TOD4" s="244"/>
      <c r="TOE4" s="244"/>
      <c r="TOF4" s="244"/>
      <c r="TOG4" s="244"/>
      <c r="TOH4" s="244"/>
      <c r="TOI4" s="244"/>
      <c r="TOJ4" s="244"/>
      <c r="TOK4" s="244"/>
      <c r="TOL4" s="244"/>
      <c r="TOM4" s="244"/>
      <c r="TON4" s="244"/>
      <c r="TOO4" s="244"/>
      <c r="TOP4" s="244"/>
      <c r="TOQ4" s="244"/>
      <c r="TOR4" s="244"/>
      <c r="TOS4" s="244"/>
      <c r="TOT4" s="244"/>
      <c r="TOU4" s="244"/>
      <c r="TOV4" s="244"/>
      <c r="TOW4" s="244"/>
      <c r="TOX4" s="244"/>
      <c r="TOY4" s="244"/>
      <c r="TOZ4" s="244"/>
      <c r="TPA4" s="244"/>
      <c r="TPB4" s="244"/>
      <c r="TPC4" s="244"/>
      <c r="TPD4" s="244"/>
      <c r="TPE4" s="244"/>
      <c r="TPF4" s="244"/>
      <c r="TPG4" s="244"/>
      <c r="TPH4" s="244"/>
      <c r="TPI4" s="244"/>
      <c r="TPJ4" s="244"/>
      <c r="TPK4" s="244"/>
      <c r="TPL4" s="244"/>
      <c r="TPM4" s="244"/>
      <c r="TPN4" s="244"/>
      <c r="TPO4" s="244"/>
      <c r="TPP4" s="244"/>
      <c r="TPQ4" s="244"/>
      <c r="TPR4" s="244"/>
      <c r="TPS4" s="244"/>
      <c r="TPT4" s="244"/>
      <c r="TPU4" s="244"/>
      <c r="TPV4" s="244"/>
      <c r="TPW4" s="244"/>
      <c r="TPX4" s="244"/>
      <c r="TPY4" s="244"/>
      <c r="TPZ4" s="244"/>
      <c r="TQA4" s="244"/>
      <c r="TQB4" s="244"/>
      <c r="TQC4" s="244"/>
      <c r="TQD4" s="244"/>
      <c r="TQE4" s="244"/>
      <c r="TQF4" s="244"/>
      <c r="TQG4" s="244"/>
      <c r="TQH4" s="244"/>
      <c r="TQI4" s="244"/>
      <c r="TQJ4" s="244"/>
      <c r="TQK4" s="244"/>
      <c r="TQL4" s="244"/>
      <c r="TQM4" s="244"/>
      <c r="TQN4" s="244"/>
      <c r="TQO4" s="244"/>
      <c r="TQP4" s="244"/>
      <c r="TQQ4" s="244"/>
      <c r="TQR4" s="244"/>
      <c r="TQS4" s="244"/>
      <c r="TQT4" s="244"/>
      <c r="TQU4" s="244"/>
      <c r="TQV4" s="244"/>
      <c r="TQW4" s="244"/>
      <c r="TQX4" s="244"/>
      <c r="TQY4" s="244"/>
      <c r="TQZ4" s="244"/>
      <c r="TRA4" s="244"/>
      <c r="TRB4" s="244"/>
      <c r="TRC4" s="244"/>
      <c r="TRD4" s="244"/>
      <c r="TRE4" s="244"/>
      <c r="TRF4" s="244"/>
      <c r="TRG4" s="244"/>
      <c r="TRH4" s="244"/>
      <c r="TRI4" s="244"/>
      <c r="TRJ4" s="244"/>
      <c r="TRK4" s="244"/>
      <c r="TRL4" s="244"/>
      <c r="TRM4" s="244"/>
      <c r="TRN4" s="244"/>
      <c r="TRO4" s="244"/>
      <c r="TRP4" s="244"/>
      <c r="TRQ4" s="244"/>
      <c r="TRR4" s="244"/>
      <c r="TRS4" s="244"/>
      <c r="TRT4" s="244"/>
      <c r="TRU4" s="244"/>
      <c r="TRV4" s="244"/>
      <c r="TRW4" s="244"/>
      <c r="TRX4" s="244"/>
      <c r="TRY4" s="244"/>
      <c r="TRZ4" s="244"/>
      <c r="TSA4" s="244"/>
      <c r="TSB4" s="244"/>
      <c r="TSC4" s="244"/>
      <c r="TSD4" s="244"/>
      <c r="TSE4" s="244"/>
      <c r="TSF4" s="244"/>
      <c r="TSG4" s="244"/>
      <c r="TSH4" s="244"/>
      <c r="TSI4" s="244"/>
      <c r="TSJ4" s="244"/>
      <c r="TSK4" s="244"/>
      <c r="TSL4" s="244"/>
      <c r="TSM4" s="244"/>
      <c r="TSN4" s="244"/>
      <c r="TSO4" s="244"/>
      <c r="TSP4" s="244"/>
      <c r="TSQ4" s="244"/>
      <c r="TSR4" s="244"/>
      <c r="TSS4" s="244"/>
      <c r="TST4" s="244"/>
      <c r="TSU4" s="244"/>
      <c r="TSV4" s="244"/>
      <c r="TSW4" s="244"/>
      <c r="TSX4" s="244"/>
      <c r="TSY4" s="244"/>
      <c r="TSZ4" s="244"/>
      <c r="TTA4" s="244"/>
      <c r="TTB4" s="244"/>
      <c r="TTC4" s="244"/>
      <c r="TTD4" s="244"/>
      <c r="TTE4" s="244"/>
      <c r="TTF4" s="244"/>
      <c r="TTG4" s="244"/>
      <c r="TTH4" s="244"/>
      <c r="TTI4" s="244"/>
      <c r="TTJ4" s="244"/>
      <c r="TTK4" s="244"/>
      <c r="TTL4" s="244"/>
      <c r="TTM4" s="244"/>
      <c r="TTN4" s="244"/>
      <c r="TTO4" s="244"/>
      <c r="TTP4" s="244"/>
      <c r="TTQ4" s="244"/>
      <c r="TTR4" s="244"/>
      <c r="TTS4" s="244"/>
      <c r="TTT4" s="244"/>
      <c r="TTU4" s="244"/>
      <c r="TTV4" s="244"/>
      <c r="TTW4" s="244"/>
      <c r="TTX4" s="244"/>
      <c r="TTY4" s="244"/>
      <c r="TTZ4" s="244"/>
      <c r="TUA4" s="244"/>
      <c r="TUB4" s="244"/>
      <c r="TUC4" s="244"/>
      <c r="TUD4" s="244"/>
      <c r="TUE4" s="244"/>
      <c r="TUF4" s="244"/>
      <c r="TUG4" s="244"/>
      <c r="TUH4" s="244"/>
      <c r="TUI4" s="244"/>
      <c r="TUJ4" s="244"/>
      <c r="TUK4" s="244"/>
      <c r="TUL4" s="244"/>
      <c r="TUM4" s="244"/>
      <c r="TUN4" s="244"/>
      <c r="TUO4" s="244"/>
      <c r="TUP4" s="244"/>
      <c r="TUQ4" s="244"/>
      <c r="TUR4" s="244"/>
      <c r="TUS4" s="244"/>
      <c r="TUT4" s="244"/>
      <c r="TUU4" s="244"/>
      <c r="TUV4" s="244"/>
      <c r="TUW4" s="244"/>
      <c r="TUX4" s="244"/>
      <c r="TUY4" s="244"/>
      <c r="TUZ4" s="244"/>
      <c r="TVA4" s="244"/>
      <c r="TVB4" s="244"/>
      <c r="TVC4" s="244"/>
      <c r="TVD4" s="244"/>
      <c r="TVE4" s="244"/>
      <c r="TVF4" s="244"/>
      <c r="TVG4" s="244"/>
      <c r="TVH4" s="244"/>
      <c r="TVI4" s="244"/>
      <c r="TVJ4" s="244"/>
      <c r="TVK4" s="244"/>
      <c r="TVL4" s="244"/>
      <c r="TVM4" s="244"/>
      <c r="TVN4" s="244"/>
      <c r="TVO4" s="244"/>
      <c r="TVP4" s="244"/>
      <c r="TVQ4" s="244"/>
      <c r="TVR4" s="244"/>
      <c r="TVS4" s="244"/>
      <c r="TVT4" s="244"/>
      <c r="TVU4" s="244"/>
      <c r="TVV4" s="244"/>
      <c r="TVW4" s="244"/>
      <c r="TVX4" s="244"/>
      <c r="TVY4" s="244"/>
      <c r="TVZ4" s="244"/>
      <c r="TWA4" s="244"/>
      <c r="TWB4" s="244"/>
      <c r="TWC4" s="244"/>
      <c r="TWD4" s="244"/>
      <c r="TWE4" s="244"/>
      <c r="TWF4" s="244"/>
      <c r="TWG4" s="244"/>
      <c r="TWH4" s="244"/>
      <c r="TWI4" s="244"/>
      <c r="TWJ4" s="244"/>
      <c r="TWK4" s="244"/>
      <c r="TWL4" s="244"/>
      <c r="TWM4" s="244"/>
      <c r="TWN4" s="244"/>
      <c r="TWO4" s="244"/>
      <c r="TWP4" s="244"/>
      <c r="TWQ4" s="244"/>
      <c r="TWR4" s="244"/>
      <c r="TWS4" s="244"/>
      <c r="TWT4" s="244"/>
      <c r="TWU4" s="244"/>
      <c r="TWV4" s="244"/>
      <c r="TWW4" s="244"/>
      <c r="TWX4" s="244"/>
      <c r="TWY4" s="244"/>
      <c r="TWZ4" s="244"/>
      <c r="TXA4" s="244"/>
      <c r="TXB4" s="244"/>
      <c r="TXC4" s="244"/>
      <c r="TXD4" s="244"/>
      <c r="TXE4" s="244"/>
      <c r="TXF4" s="244"/>
      <c r="TXG4" s="244"/>
      <c r="TXH4" s="244"/>
      <c r="TXI4" s="244"/>
      <c r="TXJ4" s="244"/>
      <c r="TXK4" s="244"/>
      <c r="TXL4" s="244"/>
      <c r="TXM4" s="244"/>
      <c r="TXN4" s="244"/>
      <c r="TXO4" s="244"/>
      <c r="TXP4" s="244"/>
      <c r="TXQ4" s="244"/>
      <c r="TXR4" s="244"/>
      <c r="TXS4" s="244"/>
      <c r="TXT4" s="244"/>
      <c r="TXU4" s="244"/>
      <c r="TXV4" s="244"/>
      <c r="TXW4" s="244"/>
      <c r="TXX4" s="244"/>
      <c r="TXY4" s="244"/>
      <c r="TXZ4" s="244"/>
      <c r="TYA4" s="244"/>
      <c r="TYB4" s="244"/>
      <c r="TYC4" s="244"/>
      <c r="TYD4" s="244"/>
      <c r="TYE4" s="244"/>
      <c r="TYF4" s="244"/>
      <c r="TYG4" s="244"/>
      <c r="TYH4" s="244"/>
      <c r="TYI4" s="244"/>
      <c r="TYJ4" s="244"/>
      <c r="TYK4" s="244"/>
      <c r="TYL4" s="244"/>
      <c r="TYM4" s="244"/>
      <c r="TYN4" s="244"/>
      <c r="TYO4" s="244"/>
      <c r="TYP4" s="244"/>
      <c r="TYQ4" s="244"/>
      <c r="TYR4" s="244"/>
      <c r="TYS4" s="244"/>
      <c r="TYT4" s="244"/>
      <c r="TYU4" s="244"/>
      <c r="TYV4" s="244"/>
      <c r="TYW4" s="244"/>
      <c r="TYX4" s="244"/>
      <c r="TYY4" s="244"/>
      <c r="TYZ4" s="244"/>
      <c r="TZA4" s="244"/>
      <c r="TZB4" s="244"/>
      <c r="TZC4" s="244"/>
      <c r="TZD4" s="244"/>
      <c r="TZE4" s="244"/>
      <c r="TZF4" s="244"/>
      <c r="TZG4" s="244"/>
      <c r="TZH4" s="244"/>
      <c r="TZI4" s="244"/>
      <c r="TZJ4" s="244"/>
      <c r="TZK4" s="244"/>
      <c r="TZL4" s="244"/>
      <c r="TZM4" s="244"/>
      <c r="TZN4" s="244"/>
      <c r="TZO4" s="244"/>
      <c r="TZP4" s="244"/>
      <c r="TZQ4" s="244"/>
      <c r="TZR4" s="244"/>
      <c r="TZS4" s="244"/>
      <c r="TZT4" s="244"/>
      <c r="TZU4" s="244"/>
      <c r="TZV4" s="244"/>
      <c r="TZW4" s="244"/>
      <c r="TZX4" s="244"/>
      <c r="TZY4" s="244"/>
      <c r="TZZ4" s="244"/>
      <c r="UAA4" s="244"/>
      <c r="UAB4" s="244"/>
      <c r="UAC4" s="244"/>
      <c r="UAD4" s="244"/>
      <c r="UAE4" s="244"/>
      <c r="UAF4" s="244"/>
      <c r="UAG4" s="244"/>
      <c r="UAH4" s="244"/>
      <c r="UAI4" s="244"/>
      <c r="UAJ4" s="244"/>
      <c r="UAK4" s="244"/>
      <c r="UAL4" s="244"/>
      <c r="UAM4" s="244"/>
      <c r="UAN4" s="244"/>
      <c r="UAO4" s="244"/>
      <c r="UAP4" s="244"/>
      <c r="UAQ4" s="244"/>
      <c r="UAR4" s="244"/>
      <c r="UAS4" s="244"/>
      <c r="UAT4" s="244"/>
      <c r="UAU4" s="244"/>
      <c r="UAV4" s="244"/>
      <c r="UAW4" s="244"/>
      <c r="UAX4" s="244"/>
      <c r="UAY4" s="244"/>
      <c r="UAZ4" s="244"/>
      <c r="UBA4" s="244"/>
      <c r="UBB4" s="244"/>
      <c r="UBC4" s="244"/>
      <c r="UBD4" s="244"/>
      <c r="UBE4" s="244"/>
      <c r="UBF4" s="244"/>
      <c r="UBG4" s="244"/>
      <c r="UBH4" s="244"/>
      <c r="UBI4" s="244"/>
      <c r="UBJ4" s="244"/>
      <c r="UBK4" s="244"/>
      <c r="UBL4" s="244"/>
      <c r="UBM4" s="244"/>
      <c r="UBN4" s="244"/>
      <c r="UBO4" s="244"/>
      <c r="UBP4" s="244"/>
      <c r="UBQ4" s="244"/>
      <c r="UBR4" s="244"/>
      <c r="UBS4" s="244"/>
      <c r="UBT4" s="244"/>
      <c r="UBU4" s="244"/>
      <c r="UBV4" s="244"/>
      <c r="UBW4" s="244"/>
      <c r="UBX4" s="244"/>
      <c r="UBY4" s="244"/>
      <c r="UBZ4" s="244"/>
      <c r="UCA4" s="244"/>
      <c r="UCB4" s="244"/>
      <c r="UCC4" s="244"/>
      <c r="UCD4" s="244"/>
      <c r="UCE4" s="244"/>
      <c r="UCF4" s="244"/>
      <c r="UCG4" s="244"/>
      <c r="UCH4" s="244"/>
      <c r="UCI4" s="244"/>
      <c r="UCJ4" s="244"/>
      <c r="UCK4" s="244"/>
      <c r="UCL4" s="244"/>
      <c r="UCM4" s="244"/>
      <c r="UCN4" s="244"/>
      <c r="UCO4" s="244"/>
      <c r="UCP4" s="244"/>
      <c r="UCQ4" s="244"/>
      <c r="UCR4" s="244"/>
      <c r="UCS4" s="244"/>
      <c r="UCT4" s="244"/>
      <c r="UCU4" s="244"/>
      <c r="UCV4" s="244"/>
      <c r="UCW4" s="244"/>
      <c r="UCX4" s="244"/>
      <c r="UCY4" s="244"/>
      <c r="UCZ4" s="244"/>
      <c r="UDA4" s="244"/>
      <c r="UDB4" s="244"/>
      <c r="UDC4" s="244"/>
      <c r="UDD4" s="244"/>
      <c r="UDE4" s="244"/>
      <c r="UDF4" s="244"/>
      <c r="UDG4" s="244"/>
      <c r="UDH4" s="244"/>
      <c r="UDI4" s="244"/>
      <c r="UDJ4" s="244"/>
      <c r="UDK4" s="244"/>
      <c r="UDL4" s="244"/>
      <c r="UDM4" s="244"/>
      <c r="UDN4" s="244"/>
      <c r="UDO4" s="244"/>
      <c r="UDP4" s="244"/>
      <c r="UDQ4" s="244"/>
      <c r="UDR4" s="244"/>
      <c r="UDS4" s="244"/>
      <c r="UDT4" s="244"/>
      <c r="UDU4" s="244"/>
      <c r="UDV4" s="244"/>
      <c r="UDW4" s="244"/>
      <c r="UDX4" s="244"/>
      <c r="UDY4" s="244"/>
      <c r="UDZ4" s="244"/>
      <c r="UEA4" s="244"/>
      <c r="UEB4" s="244"/>
      <c r="UEC4" s="244"/>
      <c r="UED4" s="244"/>
      <c r="UEE4" s="244"/>
      <c r="UEF4" s="244"/>
      <c r="UEG4" s="244"/>
      <c r="UEH4" s="244"/>
      <c r="UEI4" s="244"/>
      <c r="UEJ4" s="244"/>
      <c r="UEK4" s="244"/>
      <c r="UEL4" s="244"/>
      <c r="UEM4" s="244"/>
      <c r="UEN4" s="244"/>
      <c r="UEO4" s="244"/>
      <c r="UEP4" s="244"/>
      <c r="UEQ4" s="244"/>
      <c r="UER4" s="244"/>
      <c r="UES4" s="244"/>
      <c r="UET4" s="244"/>
      <c r="UEU4" s="244"/>
      <c r="UEV4" s="244"/>
      <c r="UEW4" s="244"/>
      <c r="UEX4" s="244"/>
      <c r="UEY4" s="244"/>
      <c r="UEZ4" s="244"/>
      <c r="UFA4" s="244"/>
      <c r="UFB4" s="244"/>
      <c r="UFC4" s="244"/>
      <c r="UFD4" s="244"/>
      <c r="UFE4" s="244"/>
      <c r="UFF4" s="244"/>
      <c r="UFG4" s="244"/>
      <c r="UFH4" s="244"/>
      <c r="UFI4" s="244"/>
      <c r="UFJ4" s="244"/>
      <c r="UFK4" s="244"/>
      <c r="UFL4" s="244"/>
      <c r="UFM4" s="244"/>
      <c r="UFN4" s="244"/>
      <c r="UFO4" s="244"/>
      <c r="UFP4" s="244"/>
      <c r="UFQ4" s="244"/>
      <c r="UFR4" s="244"/>
      <c r="UFS4" s="244"/>
      <c r="UFT4" s="244"/>
      <c r="UFU4" s="244"/>
      <c r="UFV4" s="244"/>
      <c r="UFW4" s="244"/>
      <c r="UFX4" s="244"/>
      <c r="UFY4" s="244"/>
      <c r="UFZ4" s="244"/>
      <c r="UGA4" s="244"/>
      <c r="UGB4" s="244"/>
      <c r="UGC4" s="244"/>
      <c r="UGD4" s="244"/>
      <c r="UGE4" s="244"/>
      <c r="UGF4" s="244"/>
      <c r="UGG4" s="244"/>
      <c r="UGH4" s="244"/>
      <c r="UGI4" s="244"/>
      <c r="UGJ4" s="244"/>
      <c r="UGK4" s="244"/>
      <c r="UGL4" s="244"/>
      <c r="UGM4" s="244"/>
      <c r="UGN4" s="244"/>
      <c r="UGO4" s="244"/>
      <c r="UGP4" s="244"/>
      <c r="UGQ4" s="244"/>
      <c r="UGR4" s="244"/>
      <c r="UGS4" s="244"/>
      <c r="UGT4" s="244"/>
      <c r="UGU4" s="244"/>
      <c r="UGV4" s="244"/>
      <c r="UGW4" s="244"/>
      <c r="UGX4" s="244"/>
      <c r="UGY4" s="244"/>
      <c r="UGZ4" s="244"/>
      <c r="UHA4" s="244"/>
      <c r="UHB4" s="244"/>
      <c r="UHC4" s="244"/>
      <c r="UHD4" s="244"/>
      <c r="UHE4" s="244"/>
      <c r="UHF4" s="244"/>
      <c r="UHG4" s="244"/>
      <c r="UHH4" s="244"/>
      <c r="UHI4" s="244"/>
      <c r="UHJ4" s="244"/>
      <c r="UHK4" s="244"/>
      <c r="UHL4" s="244"/>
      <c r="UHM4" s="244"/>
      <c r="UHN4" s="244"/>
      <c r="UHO4" s="244"/>
      <c r="UHP4" s="244"/>
      <c r="UHQ4" s="244"/>
      <c r="UHR4" s="244"/>
      <c r="UHS4" s="244"/>
      <c r="UHT4" s="244"/>
      <c r="UHU4" s="244"/>
      <c r="UHV4" s="244"/>
      <c r="UHW4" s="244"/>
      <c r="UHX4" s="244"/>
      <c r="UHY4" s="244"/>
      <c r="UHZ4" s="244"/>
      <c r="UIA4" s="244"/>
      <c r="UIB4" s="244"/>
      <c r="UIC4" s="244"/>
      <c r="UID4" s="244"/>
      <c r="UIE4" s="244"/>
      <c r="UIF4" s="244"/>
      <c r="UIG4" s="244"/>
      <c r="UIH4" s="244"/>
      <c r="UII4" s="244"/>
      <c r="UIJ4" s="244"/>
      <c r="UIK4" s="244"/>
      <c r="UIL4" s="244"/>
      <c r="UIM4" s="244"/>
      <c r="UIN4" s="244"/>
      <c r="UIO4" s="244"/>
      <c r="UIP4" s="244"/>
      <c r="UIQ4" s="244"/>
      <c r="UIR4" s="244"/>
      <c r="UIS4" s="244"/>
      <c r="UIT4" s="244"/>
      <c r="UIU4" s="244"/>
      <c r="UIV4" s="244"/>
      <c r="UIW4" s="244"/>
      <c r="UIX4" s="244"/>
      <c r="UIY4" s="244"/>
      <c r="UIZ4" s="244"/>
      <c r="UJA4" s="244"/>
      <c r="UJB4" s="244"/>
      <c r="UJC4" s="244"/>
      <c r="UJD4" s="244"/>
      <c r="UJE4" s="244"/>
      <c r="UJF4" s="244"/>
      <c r="UJG4" s="244"/>
      <c r="UJH4" s="244"/>
      <c r="UJI4" s="244"/>
      <c r="UJJ4" s="244"/>
      <c r="UJK4" s="244"/>
      <c r="UJL4" s="244"/>
      <c r="UJM4" s="244"/>
      <c r="UJN4" s="244"/>
      <c r="UJO4" s="244"/>
      <c r="UJP4" s="244"/>
      <c r="UJQ4" s="244"/>
      <c r="UJR4" s="244"/>
      <c r="UJS4" s="244"/>
      <c r="UJT4" s="244"/>
      <c r="UJU4" s="244"/>
      <c r="UJV4" s="244"/>
      <c r="UJW4" s="244"/>
      <c r="UJX4" s="244"/>
      <c r="UJY4" s="244"/>
      <c r="UJZ4" s="244"/>
      <c r="UKA4" s="244"/>
      <c r="UKB4" s="244"/>
      <c r="UKC4" s="244"/>
      <c r="UKD4" s="244"/>
      <c r="UKE4" s="244"/>
      <c r="UKF4" s="244"/>
      <c r="UKG4" s="244"/>
      <c r="UKH4" s="244"/>
      <c r="UKI4" s="244"/>
      <c r="UKJ4" s="244"/>
      <c r="UKK4" s="244"/>
      <c r="UKL4" s="244"/>
      <c r="UKM4" s="244"/>
      <c r="UKN4" s="244"/>
      <c r="UKO4" s="244"/>
      <c r="UKP4" s="244"/>
      <c r="UKQ4" s="244"/>
      <c r="UKR4" s="244"/>
      <c r="UKS4" s="244"/>
      <c r="UKT4" s="244"/>
      <c r="UKU4" s="244"/>
      <c r="UKV4" s="244"/>
      <c r="UKW4" s="244"/>
      <c r="UKX4" s="244"/>
      <c r="UKY4" s="244"/>
      <c r="UKZ4" s="244"/>
      <c r="ULA4" s="244"/>
      <c r="ULB4" s="244"/>
      <c r="ULC4" s="244"/>
      <c r="ULD4" s="244"/>
      <c r="ULE4" s="244"/>
      <c r="ULF4" s="244"/>
      <c r="ULG4" s="244"/>
      <c r="ULH4" s="244"/>
      <c r="ULI4" s="244"/>
      <c r="ULJ4" s="244"/>
      <c r="ULK4" s="244"/>
      <c r="ULL4" s="244"/>
      <c r="ULM4" s="244"/>
      <c r="ULN4" s="244"/>
      <c r="ULO4" s="244"/>
      <c r="ULP4" s="244"/>
      <c r="ULQ4" s="244"/>
      <c r="ULR4" s="244"/>
      <c r="ULS4" s="244"/>
      <c r="ULT4" s="244"/>
      <c r="ULU4" s="244"/>
      <c r="ULV4" s="244"/>
      <c r="ULW4" s="244"/>
      <c r="ULX4" s="244"/>
      <c r="ULY4" s="244"/>
      <c r="ULZ4" s="244"/>
      <c r="UMA4" s="244"/>
      <c r="UMB4" s="244"/>
      <c r="UMC4" s="244"/>
      <c r="UMD4" s="244"/>
      <c r="UME4" s="244"/>
      <c r="UMF4" s="244"/>
      <c r="UMG4" s="244"/>
      <c r="UMH4" s="244"/>
      <c r="UMI4" s="244"/>
      <c r="UMJ4" s="244"/>
      <c r="UMK4" s="244"/>
      <c r="UML4" s="244"/>
      <c r="UMM4" s="244"/>
      <c r="UMN4" s="244"/>
      <c r="UMO4" s="244"/>
      <c r="UMP4" s="244"/>
      <c r="UMQ4" s="244"/>
      <c r="UMR4" s="244"/>
      <c r="UMS4" s="244"/>
      <c r="UMT4" s="244"/>
      <c r="UMU4" s="244"/>
      <c r="UMV4" s="244"/>
      <c r="UMW4" s="244"/>
      <c r="UMX4" s="244"/>
      <c r="UMY4" s="244"/>
      <c r="UMZ4" s="244"/>
      <c r="UNA4" s="244"/>
      <c r="UNB4" s="244"/>
      <c r="UNC4" s="244"/>
      <c r="UND4" s="244"/>
      <c r="UNE4" s="244"/>
      <c r="UNF4" s="244"/>
      <c r="UNG4" s="244"/>
      <c r="UNH4" s="244"/>
      <c r="UNI4" s="244"/>
      <c r="UNJ4" s="244"/>
      <c r="UNK4" s="244"/>
      <c r="UNL4" s="244"/>
      <c r="UNM4" s="244"/>
      <c r="UNN4" s="244"/>
      <c r="UNO4" s="244"/>
      <c r="UNP4" s="244"/>
      <c r="UNQ4" s="244"/>
      <c r="UNR4" s="244"/>
      <c r="UNS4" s="244"/>
      <c r="UNT4" s="244"/>
      <c r="UNU4" s="244"/>
      <c r="UNV4" s="244"/>
      <c r="UNW4" s="244"/>
      <c r="UNX4" s="244"/>
      <c r="UNY4" s="244"/>
      <c r="UNZ4" s="244"/>
      <c r="UOA4" s="244"/>
      <c r="UOB4" s="244"/>
      <c r="UOC4" s="244"/>
      <c r="UOD4" s="244"/>
      <c r="UOE4" s="244"/>
      <c r="UOF4" s="244"/>
      <c r="UOG4" s="244"/>
      <c r="UOH4" s="244"/>
      <c r="UOI4" s="244"/>
      <c r="UOJ4" s="244"/>
      <c r="UOK4" s="244"/>
      <c r="UOL4" s="244"/>
      <c r="UOM4" s="244"/>
      <c r="UON4" s="244"/>
      <c r="UOO4" s="244"/>
      <c r="UOP4" s="244"/>
      <c r="UOQ4" s="244"/>
      <c r="UOR4" s="244"/>
      <c r="UOS4" s="244"/>
      <c r="UOT4" s="244"/>
      <c r="UOU4" s="244"/>
      <c r="UOV4" s="244"/>
      <c r="UOW4" s="244"/>
      <c r="UOX4" s="244"/>
      <c r="UOY4" s="244"/>
      <c r="UOZ4" s="244"/>
      <c r="UPA4" s="244"/>
      <c r="UPB4" s="244"/>
      <c r="UPC4" s="244"/>
      <c r="UPD4" s="244"/>
      <c r="UPE4" s="244"/>
      <c r="UPF4" s="244"/>
      <c r="UPG4" s="244"/>
      <c r="UPH4" s="244"/>
      <c r="UPI4" s="244"/>
      <c r="UPJ4" s="244"/>
      <c r="UPK4" s="244"/>
      <c r="UPL4" s="244"/>
      <c r="UPM4" s="244"/>
      <c r="UPN4" s="244"/>
      <c r="UPO4" s="244"/>
      <c r="UPP4" s="244"/>
      <c r="UPQ4" s="244"/>
      <c r="UPR4" s="244"/>
      <c r="UPS4" s="244"/>
      <c r="UPT4" s="244"/>
      <c r="UPU4" s="244"/>
      <c r="UPV4" s="244"/>
      <c r="UPW4" s="244"/>
      <c r="UPX4" s="244"/>
      <c r="UPY4" s="244"/>
      <c r="UPZ4" s="244"/>
      <c r="UQA4" s="244"/>
      <c r="UQB4" s="244"/>
      <c r="UQC4" s="244"/>
      <c r="UQD4" s="244"/>
      <c r="UQE4" s="244"/>
      <c r="UQF4" s="244"/>
      <c r="UQG4" s="244"/>
      <c r="UQH4" s="244"/>
      <c r="UQI4" s="244"/>
      <c r="UQJ4" s="244"/>
      <c r="UQK4" s="244"/>
      <c r="UQL4" s="244"/>
      <c r="UQM4" s="244"/>
      <c r="UQN4" s="244"/>
      <c r="UQO4" s="244"/>
      <c r="UQP4" s="244"/>
      <c r="UQQ4" s="244"/>
      <c r="UQR4" s="244"/>
      <c r="UQS4" s="244"/>
      <c r="UQT4" s="244"/>
      <c r="UQU4" s="244"/>
      <c r="UQV4" s="244"/>
      <c r="UQW4" s="244"/>
      <c r="UQX4" s="244"/>
      <c r="UQY4" s="244"/>
      <c r="UQZ4" s="244"/>
      <c r="URA4" s="244"/>
      <c r="URB4" s="244"/>
      <c r="URC4" s="244"/>
      <c r="URD4" s="244"/>
      <c r="URE4" s="244"/>
      <c r="URF4" s="244"/>
      <c r="URG4" s="244"/>
      <c r="URH4" s="244"/>
      <c r="URI4" s="244"/>
      <c r="URJ4" s="244"/>
      <c r="URK4" s="244"/>
      <c r="URL4" s="244"/>
      <c r="URM4" s="244"/>
      <c r="URN4" s="244"/>
      <c r="URO4" s="244"/>
      <c r="URP4" s="244"/>
      <c r="URQ4" s="244"/>
      <c r="URR4" s="244"/>
      <c r="URS4" s="244"/>
      <c r="URT4" s="244"/>
      <c r="URU4" s="244"/>
      <c r="URV4" s="244"/>
      <c r="URW4" s="244"/>
      <c r="URX4" s="244"/>
      <c r="URY4" s="244"/>
      <c r="URZ4" s="244"/>
      <c r="USA4" s="244"/>
      <c r="USB4" s="244"/>
      <c r="USC4" s="244"/>
      <c r="USD4" s="244"/>
      <c r="USE4" s="244"/>
      <c r="USF4" s="244"/>
      <c r="USG4" s="244"/>
      <c r="USH4" s="244"/>
      <c r="USI4" s="244"/>
      <c r="USJ4" s="244"/>
      <c r="USK4" s="244"/>
      <c r="USL4" s="244"/>
      <c r="USM4" s="244"/>
      <c r="USN4" s="244"/>
      <c r="USO4" s="244"/>
      <c r="USP4" s="244"/>
      <c r="USQ4" s="244"/>
      <c r="USR4" s="244"/>
      <c r="USS4" s="244"/>
      <c r="UST4" s="244"/>
      <c r="USU4" s="244"/>
      <c r="USV4" s="244"/>
      <c r="USW4" s="244"/>
      <c r="USX4" s="244"/>
      <c r="USY4" s="244"/>
      <c r="USZ4" s="244"/>
      <c r="UTA4" s="244"/>
      <c r="UTB4" s="244"/>
      <c r="UTC4" s="244"/>
      <c r="UTD4" s="244"/>
      <c r="UTE4" s="244"/>
      <c r="UTF4" s="244"/>
      <c r="UTG4" s="244"/>
      <c r="UTH4" s="244"/>
      <c r="UTI4" s="244"/>
      <c r="UTJ4" s="244"/>
      <c r="UTK4" s="244"/>
      <c r="UTL4" s="244"/>
      <c r="UTM4" s="244"/>
      <c r="UTN4" s="244"/>
      <c r="UTO4" s="244"/>
      <c r="UTP4" s="244"/>
      <c r="UTQ4" s="244"/>
      <c r="UTR4" s="244"/>
      <c r="UTS4" s="244"/>
      <c r="UTT4" s="244"/>
      <c r="UTU4" s="244"/>
      <c r="UTV4" s="244"/>
      <c r="UTW4" s="244"/>
      <c r="UTX4" s="244"/>
      <c r="UTY4" s="244"/>
      <c r="UTZ4" s="244"/>
      <c r="UUA4" s="244"/>
      <c r="UUB4" s="244"/>
      <c r="UUC4" s="244"/>
      <c r="UUD4" s="244"/>
      <c r="UUE4" s="244"/>
      <c r="UUF4" s="244"/>
      <c r="UUG4" s="244"/>
      <c r="UUH4" s="244"/>
      <c r="UUI4" s="244"/>
      <c r="UUJ4" s="244"/>
      <c r="UUK4" s="244"/>
      <c r="UUL4" s="244"/>
      <c r="UUM4" s="244"/>
      <c r="UUN4" s="244"/>
      <c r="UUO4" s="244"/>
      <c r="UUP4" s="244"/>
      <c r="UUQ4" s="244"/>
      <c r="UUR4" s="244"/>
      <c r="UUS4" s="244"/>
      <c r="UUT4" s="244"/>
      <c r="UUU4" s="244"/>
      <c r="UUV4" s="244"/>
      <c r="UUW4" s="244"/>
      <c r="UUX4" s="244"/>
      <c r="UUY4" s="244"/>
      <c r="UUZ4" s="244"/>
      <c r="UVA4" s="244"/>
      <c r="UVB4" s="244"/>
      <c r="UVC4" s="244"/>
      <c r="UVD4" s="244"/>
      <c r="UVE4" s="244"/>
      <c r="UVF4" s="244"/>
      <c r="UVG4" s="244"/>
      <c r="UVH4" s="244"/>
      <c r="UVI4" s="244"/>
      <c r="UVJ4" s="244"/>
      <c r="UVK4" s="244"/>
      <c r="UVL4" s="244"/>
      <c r="UVM4" s="244"/>
      <c r="UVN4" s="244"/>
      <c r="UVO4" s="244"/>
      <c r="UVP4" s="244"/>
      <c r="UVQ4" s="244"/>
      <c r="UVR4" s="244"/>
      <c r="UVS4" s="244"/>
      <c r="UVT4" s="244"/>
      <c r="UVU4" s="244"/>
      <c r="UVV4" s="244"/>
      <c r="UVW4" s="244"/>
      <c r="UVX4" s="244"/>
      <c r="UVY4" s="244"/>
      <c r="UVZ4" s="244"/>
      <c r="UWA4" s="244"/>
      <c r="UWB4" s="244"/>
      <c r="UWC4" s="244"/>
      <c r="UWD4" s="244"/>
      <c r="UWE4" s="244"/>
      <c r="UWF4" s="244"/>
      <c r="UWG4" s="244"/>
      <c r="UWH4" s="244"/>
      <c r="UWI4" s="244"/>
      <c r="UWJ4" s="244"/>
      <c r="UWK4" s="244"/>
      <c r="UWL4" s="244"/>
      <c r="UWM4" s="244"/>
      <c r="UWN4" s="244"/>
      <c r="UWO4" s="244"/>
      <c r="UWP4" s="244"/>
      <c r="UWQ4" s="244"/>
      <c r="UWR4" s="244"/>
      <c r="UWS4" s="244"/>
      <c r="UWT4" s="244"/>
      <c r="UWU4" s="244"/>
      <c r="UWV4" s="244"/>
      <c r="UWW4" s="244"/>
      <c r="UWX4" s="244"/>
      <c r="UWY4" s="244"/>
      <c r="UWZ4" s="244"/>
      <c r="UXA4" s="244"/>
      <c r="UXB4" s="244"/>
      <c r="UXC4" s="244"/>
      <c r="UXD4" s="244"/>
      <c r="UXE4" s="244"/>
      <c r="UXF4" s="244"/>
      <c r="UXG4" s="244"/>
      <c r="UXH4" s="244"/>
      <c r="UXI4" s="244"/>
      <c r="UXJ4" s="244"/>
      <c r="UXK4" s="244"/>
      <c r="UXL4" s="244"/>
      <c r="UXM4" s="244"/>
      <c r="UXN4" s="244"/>
      <c r="UXO4" s="244"/>
      <c r="UXP4" s="244"/>
      <c r="UXQ4" s="244"/>
      <c r="UXR4" s="244"/>
      <c r="UXS4" s="244"/>
      <c r="UXT4" s="244"/>
      <c r="UXU4" s="244"/>
      <c r="UXV4" s="244"/>
      <c r="UXW4" s="244"/>
      <c r="UXX4" s="244"/>
      <c r="UXY4" s="244"/>
      <c r="UXZ4" s="244"/>
      <c r="UYA4" s="244"/>
      <c r="UYB4" s="244"/>
      <c r="UYC4" s="244"/>
      <c r="UYD4" s="244"/>
      <c r="UYE4" s="244"/>
      <c r="UYF4" s="244"/>
      <c r="UYG4" s="244"/>
      <c r="UYH4" s="244"/>
      <c r="UYI4" s="244"/>
      <c r="UYJ4" s="244"/>
      <c r="UYK4" s="244"/>
      <c r="UYL4" s="244"/>
      <c r="UYM4" s="244"/>
      <c r="UYN4" s="244"/>
      <c r="UYO4" s="244"/>
      <c r="UYP4" s="244"/>
      <c r="UYQ4" s="244"/>
      <c r="UYR4" s="244"/>
      <c r="UYS4" s="244"/>
      <c r="UYT4" s="244"/>
      <c r="UYU4" s="244"/>
      <c r="UYV4" s="244"/>
      <c r="UYW4" s="244"/>
      <c r="UYX4" s="244"/>
      <c r="UYY4" s="244"/>
      <c r="UYZ4" s="244"/>
      <c r="UZA4" s="244"/>
      <c r="UZB4" s="244"/>
      <c r="UZC4" s="244"/>
      <c r="UZD4" s="244"/>
      <c r="UZE4" s="244"/>
      <c r="UZF4" s="244"/>
      <c r="UZG4" s="244"/>
      <c r="UZH4" s="244"/>
      <c r="UZI4" s="244"/>
      <c r="UZJ4" s="244"/>
      <c r="UZK4" s="244"/>
      <c r="UZL4" s="244"/>
      <c r="UZM4" s="244"/>
      <c r="UZN4" s="244"/>
      <c r="UZO4" s="244"/>
      <c r="UZP4" s="244"/>
      <c r="UZQ4" s="244"/>
      <c r="UZR4" s="244"/>
      <c r="UZS4" s="244"/>
      <c r="UZT4" s="244"/>
      <c r="UZU4" s="244"/>
      <c r="UZV4" s="244"/>
      <c r="UZW4" s="244"/>
      <c r="UZX4" s="244"/>
      <c r="UZY4" s="244"/>
      <c r="UZZ4" s="244"/>
      <c r="VAA4" s="244"/>
      <c r="VAB4" s="244"/>
      <c r="VAC4" s="244"/>
      <c r="VAD4" s="244"/>
      <c r="VAE4" s="244"/>
      <c r="VAF4" s="244"/>
      <c r="VAG4" s="244"/>
      <c r="VAH4" s="244"/>
      <c r="VAI4" s="244"/>
      <c r="VAJ4" s="244"/>
      <c r="VAK4" s="244"/>
      <c r="VAL4" s="244"/>
      <c r="VAM4" s="244"/>
      <c r="VAN4" s="244"/>
      <c r="VAO4" s="244"/>
      <c r="VAP4" s="244"/>
      <c r="VAQ4" s="244"/>
      <c r="VAR4" s="244"/>
      <c r="VAS4" s="244"/>
      <c r="VAT4" s="244"/>
      <c r="VAU4" s="244"/>
      <c r="VAV4" s="244"/>
      <c r="VAW4" s="244"/>
      <c r="VAX4" s="244"/>
      <c r="VAY4" s="244"/>
      <c r="VAZ4" s="244"/>
      <c r="VBA4" s="244"/>
      <c r="VBB4" s="244"/>
      <c r="VBC4" s="244"/>
      <c r="VBD4" s="244"/>
      <c r="VBE4" s="244"/>
      <c r="VBF4" s="244"/>
      <c r="VBG4" s="244"/>
      <c r="VBH4" s="244"/>
      <c r="VBI4" s="244"/>
      <c r="VBJ4" s="244"/>
      <c r="VBK4" s="244"/>
      <c r="VBL4" s="244"/>
      <c r="VBM4" s="244"/>
      <c r="VBN4" s="244"/>
      <c r="VBO4" s="244"/>
      <c r="VBP4" s="244"/>
      <c r="VBQ4" s="244"/>
      <c r="VBR4" s="244"/>
      <c r="VBS4" s="244"/>
      <c r="VBT4" s="244"/>
      <c r="VBU4" s="244"/>
      <c r="VBV4" s="244"/>
      <c r="VBW4" s="244"/>
      <c r="VBX4" s="244"/>
      <c r="VBY4" s="244"/>
      <c r="VBZ4" s="244"/>
      <c r="VCA4" s="244"/>
      <c r="VCB4" s="244"/>
      <c r="VCC4" s="244"/>
      <c r="VCD4" s="244"/>
      <c r="VCE4" s="244"/>
      <c r="VCF4" s="244"/>
      <c r="VCG4" s="244"/>
      <c r="VCH4" s="244"/>
      <c r="VCI4" s="244"/>
      <c r="VCJ4" s="244"/>
      <c r="VCK4" s="244"/>
      <c r="VCL4" s="244"/>
      <c r="VCM4" s="244"/>
      <c r="VCN4" s="244"/>
      <c r="VCO4" s="244"/>
      <c r="VCP4" s="244"/>
      <c r="VCQ4" s="244"/>
      <c r="VCR4" s="244"/>
      <c r="VCS4" s="244"/>
      <c r="VCT4" s="244"/>
      <c r="VCU4" s="244"/>
      <c r="VCV4" s="244"/>
      <c r="VCW4" s="244"/>
      <c r="VCX4" s="244"/>
      <c r="VCY4" s="244"/>
      <c r="VCZ4" s="244"/>
      <c r="VDA4" s="244"/>
      <c r="VDB4" s="244"/>
      <c r="VDC4" s="244"/>
      <c r="VDD4" s="244"/>
      <c r="VDE4" s="244"/>
      <c r="VDF4" s="244"/>
      <c r="VDG4" s="244"/>
      <c r="VDH4" s="244"/>
      <c r="VDI4" s="244"/>
      <c r="VDJ4" s="244"/>
      <c r="VDK4" s="244"/>
      <c r="VDL4" s="244"/>
      <c r="VDM4" s="244"/>
      <c r="VDN4" s="244"/>
      <c r="VDO4" s="244"/>
      <c r="VDP4" s="244"/>
      <c r="VDQ4" s="244"/>
      <c r="VDR4" s="244"/>
      <c r="VDS4" s="244"/>
      <c r="VDT4" s="244"/>
      <c r="VDU4" s="244"/>
      <c r="VDV4" s="244"/>
      <c r="VDW4" s="244"/>
      <c r="VDX4" s="244"/>
      <c r="VDY4" s="244"/>
      <c r="VDZ4" s="244"/>
      <c r="VEA4" s="244"/>
      <c r="VEB4" s="244"/>
      <c r="VEC4" s="244"/>
      <c r="VED4" s="244"/>
      <c r="VEE4" s="244"/>
      <c r="VEF4" s="244"/>
      <c r="VEG4" s="244"/>
      <c r="VEH4" s="244"/>
      <c r="VEI4" s="244"/>
      <c r="VEJ4" s="244"/>
      <c r="VEK4" s="244"/>
      <c r="VEL4" s="244"/>
      <c r="VEM4" s="244"/>
      <c r="VEN4" s="244"/>
      <c r="VEO4" s="244"/>
      <c r="VEP4" s="244"/>
      <c r="VEQ4" s="244"/>
      <c r="VER4" s="244"/>
      <c r="VES4" s="244"/>
      <c r="VET4" s="244"/>
      <c r="VEU4" s="244"/>
      <c r="VEV4" s="244"/>
      <c r="VEW4" s="244"/>
      <c r="VEX4" s="244"/>
      <c r="VEY4" s="244"/>
      <c r="VEZ4" s="244"/>
      <c r="VFA4" s="244"/>
      <c r="VFB4" s="244"/>
      <c r="VFC4" s="244"/>
      <c r="VFD4" s="244"/>
      <c r="VFE4" s="244"/>
      <c r="VFF4" s="244"/>
      <c r="VFG4" s="244"/>
      <c r="VFH4" s="244"/>
      <c r="VFI4" s="244"/>
      <c r="VFJ4" s="244"/>
      <c r="VFK4" s="244"/>
      <c r="VFL4" s="244"/>
      <c r="VFM4" s="244"/>
      <c r="VFN4" s="244"/>
      <c r="VFO4" s="244"/>
      <c r="VFP4" s="244"/>
      <c r="VFQ4" s="244"/>
      <c r="VFR4" s="244"/>
      <c r="VFS4" s="244"/>
      <c r="VFT4" s="244"/>
      <c r="VFU4" s="244"/>
      <c r="VFV4" s="244"/>
      <c r="VFW4" s="244"/>
      <c r="VFX4" s="244"/>
      <c r="VFY4" s="244"/>
      <c r="VFZ4" s="244"/>
      <c r="VGA4" s="244"/>
      <c r="VGB4" s="244"/>
      <c r="VGC4" s="244"/>
      <c r="VGD4" s="244"/>
      <c r="VGE4" s="244"/>
      <c r="VGF4" s="244"/>
      <c r="VGG4" s="244"/>
      <c r="VGH4" s="244"/>
      <c r="VGI4" s="244"/>
      <c r="VGJ4" s="244"/>
      <c r="VGK4" s="244"/>
      <c r="VGL4" s="244"/>
      <c r="VGM4" s="244"/>
      <c r="VGN4" s="244"/>
      <c r="VGO4" s="244"/>
      <c r="VGP4" s="244"/>
      <c r="VGQ4" s="244"/>
      <c r="VGR4" s="244"/>
      <c r="VGS4" s="244"/>
      <c r="VGT4" s="244"/>
      <c r="VGU4" s="244"/>
      <c r="VGV4" s="244"/>
      <c r="VGW4" s="244"/>
      <c r="VGX4" s="244"/>
      <c r="VGY4" s="244"/>
      <c r="VGZ4" s="244"/>
      <c r="VHA4" s="244"/>
      <c r="VHB4" s="244"/>
      <c r="VHC4" s="244"/>
      <c r="VHD4" s="244"/>
      <c r="VHE4" s="244"/>
      <c r="VHF4" s="244"/>
      <c r="VHG4" s="244"/>
      <c r="VHH4" s="244"/>
      <c r="VHI4" s="244"/>
      <c r="VHJ4" s="244"/>
      <c r="VHK4" s="244"/>
      <c r="VHL4" s="244"/>
      <c r="VHM4" s="244"/>
      <c r="VHN4" s="244"/>
      <c r="VHO4" s="244"/>
      <c r="VHP4" s="244"/>
      <c r="VHQ4" s="244"/>
      <c r="VHR4" s="244"/>
      <c r="VHS4" s="244"/>
      <c r="VHT4" s="244"/>
      <c r="VHU4" s="244"/>
      <c r="VHV4" s="244"/>
      <c r="VHW4" s="244"/>
      <c r="VHX4" s="244"/>
      <c r="VHY4" s="244"/>
      <c r="VHZ4" s="244"/>
      <c r="VIA4" s="244"/>
      <c r="VIB4" s="244"/>
      <c r="VIC4" s="244"/>
      <c r="VID4" s="244"/>
      <c r="VIE4" s="244"/>
      <c r="VIF4" s="244"/>
      <c r="VIG4" s="244"/>
      <c r="VIH4" s="244"/>
      <c r="VII4" s="244"/>
      <c r="VIJ4" s="244"/>
      <c r="VIK4" s="244"/>
      <c r="VIL4" s="244"/>
      <c r="VIM4" s="244"/>
      <c r="VIN4" s="244"/>
      <c r="VIO4" s="244"/>
      <c r="VIP4" s="244"/>
      <c r="VIQ4" s="244"/>
      <c r="VIR4" s="244"/>
      <c r="VIS4" s="244"/>
      <c r="VIT4" s="244"/>
      <c r="VIU4" s="244"/>
      <c r="VIV4" s="244"/>
      <c r="VIW4" s="244"/>
      <c r="VIX4" s="244"/>
      <c r="VIY4" s="244"/>
      <c r="VIZ4" s="244"/>
      <c r="VJA4" s="244"/>
      <c r="VJB4" s="244"/>
      <c r="VJC4" s="244"/>
      <c r="VJD4" s="244"/>
      <c r="VJE4" s="244"/>
      <c r="VJF4" s="244"/>
      <c r="VJG4" s="244"/>
      <c r="VJH4" s="244"/>
      <c r="VJI4" s="244"/>
      <c r="VJJ4" s="244"/>
      <c r="VJK4" s="244"/>
      <c r="VJL4" s="244"/>
      <c r="VJM4" s="244"/>
      <c r="VJN4" s="244"/>
      <c r="VJO4" s="244"/>
      <c r="VJP4" s="244"/>
      <c r="VJQ4" s="244"/>
      <c r="VJR4" s="244"/>
      <c r="VJS4" s="244"/>
      <c r="VJT4" s="244"/>
      <c r="VJU4" s="244"/>
      <c r="VJV4" s="244"/>
      <c r="VJW4" s="244"/>
      <c r="VJX4" s="244"/>
      <c r="VJY4" s="244"/>
      <c r="VJZ4" s="244"/>
      <c r="VKA4" s="244"/>
      <c r="VKB4" s="244"/>
      <c r="VKC4" s="244"/>
      <c r="VKD4" s="244"/>
      <c r="VKE4" s="244"/>
      <c r="VKF4" s="244"/>
      <c r="VKG4" s="244"/>
      <c r="VKH4" s="244"/>
      <c r="VKI4" s="244"/>
      <c r="VKJ4" s="244"/>
      <c r="VKK4" s="244"/>
      <c r="VKL4" s="244"/>
      <c r="VKM4" s="244"/>
      <c r="VKN4" s="244"/>
      <c r="VKO4" s="244"/>
      <c r="VKP4" s="244"/>
      <c r="VKQ4" s="244"/>
      <c r="VKR4" s="244"/>
      <c r="VKS4" s="244"/>
      <c r="VKT4" s="244"/>
      <c r="VKU4" s="244"/>
      <c r="VKV4" s="244"/>
      <c r="VKW4" s="244"/>
      <c r="VKX4" s="244"/>
      <c r="VKY4" s="244"/>
      <c r="VKZ4" s="244"/>
      <c r="VLA4" s="244"/>
      <c r="VLB4" s="244"/>
      <c r="VLC4" s="244"/>
      <c r="VLD4" s="244"/>
      <c r="VLE4" s="244"/>
      <c r="VLF4" s="244"/>
      <c r="VLG4" s="244"/>
      <c r="VLH4" s="244"/>
      <c r="VLI4" s="244"/>
      <c r="VLJ4" s="244"/>
      <c r="VLK4" s="244"/>
      <c r="VLL4" s="244"/>
      <c r="VLM4" s="244"/>
      <c r="VLN4" s="244"/>
      <c r="VLO4" s="244"/>
      <c r="VLP4" s="244"/>
      <c r="VLQ4" s="244"/>
      <c r="VLR4" s="244"/>
      <c r="VLS4" s="244"/>
      <c r="VLT4" s="244"/>
      <c r="VLU4" s="244"/>
      <c r="VLV4" s="244"/>
      <c r="VLW4" s="244"/>
      <c r="VLX4" s="244"/>
      <c r="VLY4" s="244"/>
      <c r="VLZ4" s="244"/>
      <c r="VMA4" s="244"/>
      <c r="VMB4" s="244"/>
      <c r="VMC4" s="244"/>
      <c r="VMD4" s="244"/>
      <c r="VME4" s="244"/>
      <c r="VMF4" s="244"/>
      <c r="VMG4" s="244"/>
      <c r="VMH4" s="244"/>
      <c r="VMI4" s="244"/>
      <c r="VMJ4" s="244"/>
      <c r="VMK4" s="244"/>
      <c r="VML4" s="244"/>
      <c r="VMM4" s="244"/>
      <c r="VMN4" s="244"/>
      <c r="VMO4" s="244"/>
      <c r="VMP4" s="244"/>
      <c r="VMQ4" s="244"/>
      <c r="VMR4" s="244"/>
      <c r="VMS4" s="244"/>
      <c r="VMT4" s="244"/>
      <c r="VMU4" s="244"/>
      <c r="VMV4" s="244"/>
      <c r="VMW4" s="244"/>
      <c r="VMX4" s="244"/>
      <c r="VMY4" s="244"/>
      <c r="VMZ4" s="244"/>
      <c r="VNA4" s="244"/>
      <c r="VNB4" s="244"/>
      <c r="VNC4" s="244"/>
      <c r="VND4" s="244"/>
      <c r="VNE4" s="244"/>
      <c r="VNF4" s="244"/>
      <c r="VNG4" s="244"/>
      <c r="VNH4" s="244"/>
      <c r="VNI4" s="244"/>
      <c r="VNJ4" s="244"/>
      <c r="VNK4" s="244"/>
      <c r="VNL4" s="244"/>
      <c r="VNM4" s="244"/>
      <c r="VNN4" s="244"/>
      <c r="VNO4" s="244"/>
      <c r="VNP4" s="244"/>
      <c r="VNQ4" s="244"/>
      <c r="VNR4" s="244"/>
      <c r="VNS4" s="244"/>
      <c r="VNT4" s="244"/>
      <c r="VNU4" s="244"/>
      <c r="VNV4" s="244"/>
      <c r="VNW4" s="244"/>
      <c r="VNX4" s="244"/>
      <c r="VNY4" s="244"/>
      <c r="VNZ4" s="244"/>
      <c r="VOA4" s="244"/>
      <c r="VOB4" s="244"/>
      <c r="VOC4" s="244"/>
      <c r="VOD4" s="244"/>
      <c r="VOE4" s="244"/>
      <c r="VOF4" s="244"/>
      <c r="VOG4" s="244"/>
      <c r="VOH4" s="244"/>
      <c r="VOI4" s="244"/>
      <c r="VOJ4" s="244"/>
      <c r="VOK4" s="244"/>
      <c r="VOL4" s="244"/>
      <c r="VOM4" s="244"/>
      <c r="VON4" s="244"/>
      <c r="VOO4" s="244"/>
      <c r="VOP4" s="244"/>
      <c r="VOQ4" s="244"/>
      <c r="VOR4" s="244"/>
      <c r="VOS4" s="244"/>
      <c r="VOT4" s="244"/>
      <c r="VOU4" s="244"/>
      <c r="VOV4" s="244"/>
      <c r="VOW4" s="244"/>
      <c r="VOX4" s="244"/>
      <c r="VOY4" s="244"/>
      <c r="VOZ4" s="244"/>
      <c r="VPA4" s="244"/>
      <c r="VPB4" s="244"/>
      <c r="VPC4" s="244"/>
      <c r="VPD4" s="244"/>
      <c r="VPE4" s="244"/>
      <c r="VPF4" s="244"/>
      <c r="VPG4" s="244"/>
      <c r="VPH4" s="244"/>
      <c r="VPI4" s="244"/>
      <c r="VPJ4" s="244"/>
      <c r="VPK4" s="244"/>
      <c r="VPL4" s="244"/>
      <c r="VPM4" s="244"/>
      <c r="VPN4" s="244"/>
      <c r="VPO4" s="244"/>
      <c r="VPP4" s="244"/>
      <c r="VPQ4" s="244"/>
      <c r="VPR4" s="244"/>
      <c r="VPS4" s="244"/>
      <c r="VPT4" s="244"/>
      <c r="VPU4" s="244"/>
      <c r="VPV4" s="244"/>
      <c r="VPW4" s="244"/>
      <c r="VPX4" s="244"/>
      <c r="VPY4" s="244"/>
      <c r="VPZ4" s="244"/>
      <c r="VQA4" s="244"/>
      <c r="VQB4" s="244"/>
      <c r="VQC4" s="244"/>
      <c r="VQD4" s="244"/>
      <c r="VQE4" s="244"/>
      <c r="VQF4" s="244"/>
      <c r="VQG4" s="244"/>
      <c r="VQH4" s="244"/>
      <c r="VQI4" s="244"/>
      <c r="VQJ4" s="244"/>
      <c r="VQK4" s="244"/>
      <c r="VQL4" s="244"/>
      <c r="VQM4" s="244"/>
      <c r="VQN4" s="244"/>
      <c r="VQO4" s="244"/>
      <c r="VQP4" s="244"/>
      <c r="VQQ4" s="244"/>
      <c r="VQR4" s="244"/>
      <c r="VQS4" s="244"/>
      <c r="VQT4" s="244"/>
      <c r="VQU4" s="244"/>
      <c r="VQV4" s="244"/>
      <c r="VQW4" s="244"/>
      <c r="VQX4" s="244"/>
      <c r="VQY4" s="244"/>
      <c r="VQZ4" s="244"/>
      <c r="VRA4" s="244"/>
      <c r="VRB4" s="244"/>
      <c r="VRC4" s="244"/>
      <c r="VRD4" s="244"/>
      <c r="VRE4" s="244"/>
      <c r="VRF4" s="244"/>
      <c r="VRG4" s="244"/>
      <c r="VRH4" s="244"/>
      <c r="VRI4" s="244"/>
      <c r="VRJ4" s="244"/>
      <c r="VRK4" s="244"/>
      <c r="VRL4" s="244"/>
      <c r="VRM4" s="244"/>
      <c r="VRN4" s="244"/>
      <c r="VRO4" s="244"/>
      <c r="VRP4" s="244"/>
      <c r="VRQ4" s="244"/>
      <c r="VRR4" s="244"/>
      <c r="VRS4" s="244"/>
      <c r="VRT4" s="244"/>
      <c r="VRU4" s="244"/>
      <c r="VRV4" s="244"/>
      <c r="VRW4" s="244"/>
      <c r="VRX4" s="244"/>
      <c r="VRY4" s="244"/>
      <c r="VRZ4" s="244"/>
      <c r="VSA4" s="244"/>
      <c r="VSB4" s="244"/>
      <c r="VSC4" s="244"/>
      <c r="VSD4" s="244"/>
      <c r="VSE4" s="244"/>
      <c r="VSF4" s="244"/>
      <c r="VSG4" s="244"/>
      <c r="VSH4" s="244"/>
      <c r="VSI4" s="244"/>
      <c r="VSJ4" s="244"/>
      <c r="VSK4" s="244"/>
      <c r="VSL4" s="244"/>
      <c r="VSM4" s="244"/>
      <c r="VSN4" s="244"/>
      <c r="VSO4" s="244"/>
      <c r="VSP4" s="244"/>
      <c r="VSQ4" s="244"/>
      <c r="VSR4" s="244"/>
      <c r="VSS4" s="244"/>
      <c r="VST4" s="244"/>
      <c r="VSU4" s="244"/>
      <c r="VSV4" s="244"/>
      <c r="VSW4" s="244"/>
      <c r="VSX4" s="244"/>
      <c r="VSY4" s="244"/>
      <c r="VSZ4" s="244"/>
      <c r="VTA4" s="244"/>
      <c r="VTB4" s="244"/>
      <c r="VTC4" s="244"/>
      <c r="VTD4" s="244"/>
      <c r="VTE4" s="244"/>
      <c r="VTF4" s="244"/>
      <c r="VTG4" s="244"/>
      <c r="VTH4" s="244"/>
      <c r="VTI4" s="244"/>
      <c r="VTJ4" s="244"/>
      <c r="VTK4" s="244"/>
      <c r="VTL4" s="244"/>
      <c r="VTM4" s="244"/>
      <c r="VTN4" s="244"/>
      <c r="VTO4" s="244"/>
      <c r="VTP4" s="244"/>
      <c r="VTQ4" s="244"/>
      <c r="VTR4" s="244"/>
      <c r="VTS4" s="244"/>
      <c r="VTT4" s="244"/>
      <c r="VTU4" s="244"/>
      <c r="VTV4" s="244"/>
      <c r="VTW4" s="244"/>
      <c r="VTX4" s="244"/>
      <c r="VTY4" s="244"/>
      <c r="VTZ4" s="244"/>
      <c r="VUA4" s="244"/>
      <c r="VUB4" s="244"/>
      <c r="VUC4" s="244"/>
      <c r="VUD4" s="244"/>
      <c r="VUE4" s="244"/>
      <c r="VUF4" s="244"/>
      <c r="VUG4" s="244"/>
      <c r="VUH4" s="244"/>
      <c r="VUI4" s="244"/>
      <c r="VUJ4" s="244"/>
      <c r="VUK4" s="244"/>
      <c r="VUL4" s="244"/>
      <c r="VUM4" s="244"/>
      <c r="VUN4" s="244"/>
      <c r="VUO4" s="244"/>
      <c r="VUP4" s="244"/>
      <c r="VUQ4" s="244"/>
      <c r="VUR4" s="244"/>
      <c r="VUS4" s="244"/>
      <c r="VUT4" s="244"/>
      <c r="VUU4" s="244"/>
      <c r="VUV4" s="244"/>
      <c r="VUW4" s="244"/>
      <c r="VUX4" s="244"/>
      <c r="VUY4" s="244"/>
      <c r="VUZ4" s="244"/>
      <c r="VVA4" s="244"/>
      <c r="VVB4" s="244"/>
      <c r="VVC4" s="244"/>
      <c r="VVD4" s="244"/>
      <c r="VVE4" s="244"/>
      <c r="VVF4" s="244"/>
      <c r="VVG4" s="244"/>
      <c r="VVH4" s="244"/>
      <c r="VVI4" s="244"/>
      <c r="VVJ4" s="244"/>
      <c r="VVK4" s="244"/>
      <c r="VVL4" s="244"/>
      <c r="VVM4" s="244"/>
      <c r="VVN4" s="244"/>
      <c r="VVO4" s="244"/>
      <c r="VVP4" s="244"/>
      <c r="VVQ4" s="244"/>
      <c r="VVR4" s="244"/>
      <c r="VVS4" s="244"/>
      <c r="VVT4" s="244"/>
      <c r="VVU4" s="244"/>
      <c r="VVV4" s="244"/>
      <c r="VVW4" s="244"/>
      <c r="VVX4" s="244"/>
      <c r="VVY4" s="244"/>
      <c r="VVZ4" s="244"/>
      <c r="VWA4" s="244"/>
      <c r="VWB4" s="244"/>
      <c r="VWC4" s="244"/>
      <c r="VWD4" s="244"/>
      <c r="VWE4" s="244"/>
      <c r="VWF4" s="244"/>
      <c r="VWG4" s="244"/>
      <c r="VWH4" s="244"/>
      <c r="VWI4" s="244"/>
      <c r="VWJ4" s="244"/>
      <c r="VWK4" s="244"/>
      <c r="VWL4" s="244"/>
      <c r="VWM4" s="244"/>
      <c r="VWN4" s="244"/>
      <c r="VWO4" s="244"/>
      <c r="VWP4" s="244"/>
      <c r="VWQ4" s="244"/>
      <c r="VWR4" s="244"/>
      <c r="VWS4" s="244"/>
      <c r="VWT4" s="244"/>
      <c r="VWU4" s="244"/>
      <c r="VWV4" s="244"/>
      <c r="VWW4" s="244"/>
      <c r="VWX4" s="244"/>
      <c r="VWY4" s="244"/>
      <c r="VWZ4" s="244"/>
      <c r="VXA4" s="244"/>
      <c r="VXB4" s="244"/>
      <c r="VXC4" s="244"/>
      <c r="VXD4" s="244"/>
      <c r="VXE4" s="244"/>
      <c r="VXF4" s="244"/>
      <c r="VXG4" s="244"/>
      <c r="VXH4" s="244"/>
      <c r="VXI4" s="244"/>
      <c r="VXJ4" s="244"/>
      <c r="VXK4" s="244"/>
      <c r="VXL4" s="244"/>
      <c r="VXM4" s="244"/>
      <c r="VXN4" s="244"/>
      <c r="VXO4" s="244"/>
      <c r="VXP4" s="244"/>
      <c r="VXQ4" s="244"/>
      <c r="VXR4" s="244"/>
      <c r="VXS4" s="244"/>
      <c r="VXT4" s="244"/>
      <c r="VXU4" s="244"/>
      <c r="VXV4" s="244"/>
      <c r="VXW4" s="244"/>
      <c r="VXX4" s="244"/>
      <c r="VXY4" s="244"/>
      <c r="VXZ4" s="244"/>
      <c r="VYA4" s="244"/>
      <c r="VYB4" s="244"/>
      <c r="VYC4" s="244"/>
      <c r="VYD4" s="244"/>
      <c r="VYE4" s="244"/>
      <c r="VYF4" s="244"/>
      <c r="VYG4" s="244"/>
      <c r="VYH4" s="244"/>
      <c r="VYI4" s="244"/>
      <c r="VYJ4" s="244"/>
      <c r="VYK4" s="244"/>
      <c r="VYL4" s="244"/>
      <c r="VYM4" s="244"/>
      <c r="VYN4" s="244"/>
      <c r="VYO4" s="244"/>
      <c r="VYP4" s="244"/>
      <c r="VYQ4" s="244"/>
      <c r="VYR4" s="244"/>
      <c r="VYS4" s="244"/>
      <c r="VYT4" s="244"/>
      <c r="VYU4" s="244"/>
      <c r="VYV4" s="244"/>
      <c r="VYW4" s="244"/>
      <c r="VYX4" s="244"/>
      <c r="VYY4" s="244"/>
      <c r="VYZ4" s="244"/>
      <c r="VZA4" s="244"/>
      <c r="VZB4" s="244"/>
      <c r="VZC4" s="244"/>
      <c r="VZD4" s="244"/>
      <c r="VZE4" s="244"/>
      <c r="VZF4" s="244"/>
      <c r="VZG4" s="244"/>
      <c r="VZH4" s="244"/>
      <c r="VZI4" s="244"/>
      <c r="VZJ4" s="244"/>
      <c r="VZK4" s="244"/>
      <c r="VZL4" s="244"/>
      <c r="VZM4" s="244"/>
      <c r="VZN4" s="244"/>
      <c r="VZO4" s="244"/>
      <c r="VZP4" s="244"/>
      <c r="VZQ4" s="244"/>
      <c r="VZR4" s="244"/>
      <c r="VZS4" s="244"/>
      <c r="VZT4" s="244"/>
      <c r="VZU4" s="244"/>
      <c r="VZV4" s="244"/>
      <c r="VZW4" s="244"/>
      <c r="VZX4" s="244"/>
      <c r="VZY4" s="244"/>
      <c r="VZZ4" s="244"/>
      <c r="WAA4" s="244"/>
      <c r="WAB4" s="244"/>
      <c r="WAC4" s="244"/>
      <c r="WAD4" s="244"/>
      <c r="WAE4" s="244"/>
      <c r="WAF4" s="244"/>
      <c r="WAG4" s="244"/>
      <c r="WAH4" s="244"/>
      <c r="WAI4" s="244"/>
      <c r="WAJ4" s="244"/>
      <c r="WAK4" s="244"/>
      <c r="WAL4" s="244"/>
      <c r="WAM4" s="244"/>
      <c r="WAN4" s="244"/>
      <c r="WAO4" s="244"/>
      <c r="WAP4" s="244"/>
      <c r="WAQ4" s="244"/>
      <c r="WAR4" s="244"/>
      <c r="WAS4" s="244"/>
      <c r="WAT4" s="244"/>
      <c r="WAU4" s="244"/>
      <c r="WAV4" s="244"/>
      <c r="WAW4" s="244"/>
      <c r="WAX4" s="244"/>
      <c r="WAY4" s="244"/>
      <c r="WAZ4" s="244"/>
      <c r="WBA4" s="244"/>
      <c r="WBB4" s="244"/>
      <c r="WBC4" s="244"/>
      <c r="WBD4" s="244"/>
      <c r="WBE4" s="244"/>
      <c r="WBF4" s="244"/>
      <c r="WBG4" s="244"/>
      <c r="WBH4" s="244"/>
      <c r="WBI4" s="244"/>
      <c r="WBJ4" s="244"/>
      <c r="WBK4" s="244"/>
      <c r="WBL4" s="244"/>
      <c r="WBM4" s="244"/>
      <c r="WBN4" s="244"/>
      <c r="WBO4" s="244"/>
      <c r="WBP4" s="244"/>
      <c r="WBQ4" s="244"/>
      <c r="WBR4" s="244"/>
      <c r="WBS4" s="244"/>
      <c r="WBT4" s="244"/>
      <c r="WBU4" s="244"/>
      <c r="WBV4" s="244"/>
      <c r="WBW4" s="244"/>
      <c r="WBX4" s="244"/>
      <c r="WBY4" s="244"/>
      <c r="WBZ4" s="244"/>
      <c r="WCA4" s="244"/>
      <c r="WCB4" s="244"/>
      <c r="WCC4" s="244"/>
      <c r="WCD4" s="244"/>
      <c r="WCE4" s="244"/>
      <c r="WCF4" s="244"/>
      <c r="WCG4" s="244"/>
      <c r="WCH4" s="244"/>
      <c r="WCI4" s="244"/>
      <c r="WCJ4" s="244"/>
      <c r="WCK4" s="244"/>
      <c r="WCL4" s="244"/>
      <c r="WCM4" s="244"/>
      <c r="WCN4" s="244"/>
      <c r="WCO4" s="244"/>
      <c r="WCP4" s="244"/>
      <c r="WCQ4" s="244"/>
      <c r="WCR4" s="244"/>
      <c r="WCS4" s="244"/>
      <c r="WCT4" s="244"/>
      <c r="WCU4" s="244"/>
      <c r="WCV4" s="244"/>
      <c r="WCW4" s="244"/>
      <c r="WCX4" s="244"/>
      <c r="WCY4" s="244"/>
      <c r="WCZ4" s="244"/>
      <c r="WDA4" s="244"/>
      <c r="WDB4" s="244"/>
      <c r="WDC4" s="244"/>
      <c r="WDD4" s="244"/>
      <c r="WDE4" s="244"/>
      <c r="WDF4" s="244"/>
      <c r="WDG4" s="244"/>
      <c r="WDH4" s="244"/>
      <c r="WDI4" s="244"/>
      <c r="WDJ4" s="244"/>
      <c r="WDK4" s="244"/>
      <c r="WDL4" s="244"/>
      <c r="WDM4" s="244"/>
      <c r="WDN4" s="244"/>
      <c r="WDO4" s="244"/>
      <c r="WDP4" s="244"/>
      <c r="WDQ4" s="244"/>
      <c r="WDR4" s="244"/>
      <c r="WDS4" s="244"/>
      <c r="WDT4" s="244"/>
      <c r="WDU4" s="244"/>
      <c r="WDV4" s="244"/>
      <c r="WDW4" s="244"/>
      <c r="WDX4" s="244"/>
      <c r="WDY4" s="244"/>
      <c r="WDZ4" s="244"/>
      <c r="WEA4" s="244"/>
      <c r="WEB4" s="244"/>
      <c r="WEC4" s="244"/>
      <c r="WED4" s="244"/>
      <c r="WEE4" s="244"/>
      <c r="WEF4" s="244"/>
      <c r="WEG4" s="244"/>
      <c r="WEH4" s="244"/>
      <c r="WEI4" s="244"/>
      <c r="WEJ4" s="244"/>
      <c r="WEK4" s="244"/>
      <c r="WEL4" s="244"/>
      <c r="WEM4" s="244"/>
      <c r="WEN4" s="244"/>
      <c r="WEO4" s="244"/>
      <c r="WEP4" s="244"/>
      <c r="WEQ4" s="244"/>
      <c r="WER4" s="244"/>
      <c r="WES4" s="244"/>
      <c r="WET4" s="244"/>
      <c r="WEU4" s="244"/>
      <c r="WEV4" s="244"/>
      <c r="WEW4" s="244"/>
      <c r="WEX4" s="244"/>
      <c r="WEY4" s="244"/>
      <c r="WEZ4" s="244"/>
      <c r="WFA4" s="244"/>
      <c r="WFB4" s="244"/>
      <c r="WFC4" s="244"/>
      <c r="WFD4" s="244"/>
      <c r="WFE4" s="244"/>
      <c r="WFF4" s="244"/>
      <c r="WFG4" s="244"/>
      <c r="WFH4" s="244"/>
      <c r="WFI4" s="244"/>
      <c r="WFJ4" s="244"/>
      <c r="WFK4" s="244"/>
      <c r="WFL4" s="244"/>
      <c r="WFM4" s="244"/>
      <c r="WFN4" s="244"/>
      <c r="WFO4" s="244"/>
      <c r="WFP4" s="244"/>
      <c r="WFQ4" s="244"/>
      <c r="WFR4" s="244"/>
      <c r="WFS4" s="244"/>
      <c r="WFT4" s="244"/>
      <c r="WFU4" s="244"/>
      <c r="WFV4" s="244"/>
      <c r="WFW4" s="244"/>
      <c r="WFX4" s="244"/>
      <c r="WFY4" s="244"/>
      <c r="WFZ4" s="244"/>
      <c r="WGA4" s="244"/>
      <c r="WGB4" s="244"/>
      <c r="WGC4" s="244"/>
      <c r="WGD4" s="244"/>
      <c r="WGE4" s="244"/>
      <c r="WGF4" s="244"/>
      <c r="WGG4" s="244"/>
      <c r="WGH4" s="244"/>
      <c r="WGI4" s="244"/>
      <c r="WGJ4" s="244"/>
      <c r="WGK4" s="244"/>
      <c r="WGL4" s="244"/>
      <c r="WGM4" s="244"/>
      <c r="WGN4" s="244"/>
      <c r="WGO4" s="244"/>
      <c r="WGP4" s="244"/>
      <c r="WGQ4" s="244"/>
      <c r="WGR4" s="244"/>
      <c r="WGS4" s="244"/>
      <c r="WGT4" s="244"/>
      <c r="WGU4" s="244"/>
      <c r="WGV4" s="244"/>
      <c r="WGW4" s="244"/>
      <c r="WGX4" s="244"/>
      <c r="WGY4" s="244"/>
      <c r="WGZ4" s="244"/>
      <c r="WHA4" s="244"/>
      <c r="WHB4" s="244"/>
      <c r="WHC4" s="244"/>
      <c r="WHD4" s="244"/>
      <c r="WHE4" s="244"/>
      <c r="WHF4" s="244"/>
      <c r="WHG4" s="244"/>
      <c r="WHH4" s="244"/>
      <c r="WHI4" s="244"/>
      <c r="WHJ4" s="244"/>
      <c r="WHK4" s="244"/>
      <c r="WHL4" s="244"/>
      <c r="WHM4" s="244"/>
      <c r="WHN4" s="244"/>
      <c r="WHO4" s="244"/>
      <c r="WHP4" s="244"/>
      <c r="WHQ4" s="244"/>
      <c r="WHR4" s="244"/>
      <c r="WHS4" s="244"/>
      <c r="WHT4" s="244"/>
      <c r="WHU4" s="244"/>
      <c r="WHV4" s="244"/>
      <c r="WHW4" s="244"/>
      <c r="WHX4" s="244"/>
      <c r="WHY4" s="244"/>
      <c r="WHZ4" s="244"/>
      <c r="WIA4" s="244"/>
      <c r="WIB4" s="244"/>
      <c r="WIC4" s="244"/>
      <c r="WID4" s="244"/>
      <c r="WIE4" s="244"/>
      <c r="WIF4" s="244"/>
      <c r="WIG4" s="244"/>
      <c r="WIH4" s="244"/>
      <c r="WII4" s="244"/>
      <c r="WIJ4" s="244"/>
      <c r="WIK4" s="244"/>
      <c r="WIL4" s="244"/>
      <c r="WIM4" s="244"/>
      <c r="WIN4" s="244"/>
      <c r="WIO4" s="244"/>
      <c r="WIP4" s="244"/>
      <c r="WIQ4" s="244"/>
      <c r="WIR4" s="244"/>
      <c r="WIS4" s="244"/>
      <c r="WIT4" s="244"/>
      <c r="WIU4" s="244"/>
      <c r="WIV4" s="244"/>
      <c r="WIW4" s="244"/>
      <c r="WIX4" s="244"/>
      <c r="WIY4" s="244"/>
      <c r="WIZ4" s="244"/>
      <c r="WJA4" s="244"/>
      <c r="WJB4" s="244"/>
      <c r="WJC4" s="244"/>
      <c r="WJD4" s="244"/>
      <c r="WJE4" s="244"/>
      <c r="WJF4" s="244"/>
      <c r="WJG4" s="244"/>
      <c r="WJH4" s="244"/>
      <c r="WJI4" s="244"/>
      <c r="WJJ4" s="244"/>
      <c r="WJK4" s="244"/>
      <c r="WJL4" s="244"/>
      <c r="WJM4" s="244"/>
      <c r="WJN4" s="244"/>
      <c r="WJO4" s="244"/>
      <c r="WJP4" s="244"/>
      <c r="WJQ4" s="244"/>
      <c r="WJR4" s="244"/>
      <c r="WJS4" s="244"/>
      <c r="WJT4" s="244"/>
      <c r="WJU4" s="244"/>
      <c r="WJV4" s="244"/>
      <c r="WJW4" s="244"/>
      <c r="WJX4" s="244"/>
      <c r="WJY4" s="244"/>
      <c r="WJZ4" s="244"/>
      <c r="WKA4" s="244"/>
      <c r="WKB4" s="244"/>
      <c r="WKC4" s="244"/>
      <c r="WKD4" s="244"/>
      <c r="WKE4" s="244"/>
      <c r="WKF4" s="244"/>
      <c r="WKG4" s="244"/>
      <c r="WKH4" s="244"/>
      <c r="WKI4" s="244"/>
      <c r="WKJ4" s="244"/>
      <c r="WKK4" s="244"/>
      <c r="WKL4" s="244"/>
      <c r="WKM4" s="244"/>
      <c r="WKN4" s="244"/>
      <c r="WKO4" s="244"/>
      <c r="WKP4" s="244"/>
      <c r="WKQ4" s="244"/>
      <c r="WKR4" s="244"/>
      <c r="WKS4" s="244"/>
      <c r="WKT4" s="244"/>
      <c r="WKU4" s="244"/>
      <c r="WKV4" s="244"/>
      <c r="WKW4" s="244"/>
      <c r="WKX4" s="244"/>
      <c r="WKY4" s="244"/>
      <c r="WKZ4" s="244"/>
      <c r="WLA4" s="244"/>
      <c r="WLB4" s="244"/>
      <c r="WLC4" s="244"/>
      <c r="WLD4" s="244"/>
      <c r="WLE4" s="244"/>
      <c r="WLF4" s="244"/>
      <c r="WLG4" s="244"/>
      <c r="WLH4" s="244"/>
      <c r="WLI4" s="244"/>
      <c r="WLJ4" s="244"/>
      <c r="WLK4" s="244"/>
      <c r="WLL4" s="244"/>
      <c r="WLM4" s="244"/>
      <c r="WLN4" s="244"/>
      <c r="WLO4" s="244"/>
      <c r="WLP4" s="244"/>
      <c r="WLQ4" s="244"/>
      <c r="WLR4" s="244"/>
      <c r="WLS4" s="244"/>
      <c r="WLT4" s="244"/>
      <c r="WLU4" s="244"/>
      <c r="WLV4" s="244"/>
      <c r="WLW4" s="244"/>
      <c r="WLX4" s="244"/>
      <c r="WLY4" s="244"/>
      <c r="WLZ4" s="244"/>
      <c r="WMA4" s="244"/>
      <c r="WMB4" s="244"/>
      <c r="WMC4" s="244"/>
      <c r="WMD4" s="244"/>
      <c r="WME4" s="244"/>
      <c r="WMF4" s="244"/>
      <c r="WMG4" s="244"/>
      <c r="WMH4" s="244"/>
      <c r="WMI4" s="244"/>
      <c r="WMJ4" s="244"/>
      <c r="WMK4" s="244"/>
      <c r="WML4" s="244"/>
      <c r="WMM4" s="244"/>
      <c r="WMN4" s="244"/>
      <c r="WMO4" s="244"/>
      <c r="WMP4" s="244"/>
      <c r="WMQ4" s="244"/>
      <c r="WMR4" s="244"/>
      <c r="WMS4" s="244"/>
      <c r="WMT4" s="244"/>
      <c r="WMU4" s="244"/>
      <c r="WMV4" s="244"/>
      <c r="WMW4" s="244"/>
      <c r="WMX4" s="244"/>
      <c r="WMY4" s="244"/>
      <c r="WMZ4" s="244"/>
      <c r="WNA4" s="244"/>
      <c r="WNB4" s="244"/>
      <c r="WNC4" s="244"/>
      <c r="WND4" s="244"/>
      <c r="WNE4" s="244"/>
      <c r="WNF4" s="244"/>
      <c r="WNG4" s="244"/>
      <c r="WNH4" s="244"/>
      <c r="WNI4" s="244"/>
      <c r="WNJ4" s="244"/>
      <c r="WNK4" s="244"/>
      <c r="WNL4" s="244"/>
      <c r="WNM4" s="244"/>
      <c r="WNN4" s="244"/>
      <c r="WNO4" s="244"/>
      <c r="WNP4" s="244"/>
      <c r="WNQ4" s="244"/>
      <c r="WNR4" s="244"/>
      <c r="WNS4" s="244"/>
      <c r="WNT4" s="244"/>
      <c r="WNU4" s="244"/>
      <c r="WNV4" s="244"/>
      <c r="WNW4" s="244"/>
      <c r="WNX4" s="244"/>
      <c r="WNY4" s="244"/>
      <c r="WNZ4" s="244"/>
      <c r="WOA4" s="244"/>
      <c r="WOB4" s="244"/>
      <c r="WOC4" s="244"/>
      <c r="WOD4" s="244"/>
      <c r="WOE4" s="244"/>
      <c r="WOF4" s="244"/>
      <c r="WOG4" s="244"/>
      <c r="WOH4" s="244"/>
      <c r="WOI4" s="244"/>
      <c r="WOJ4" s="244"/>
      <c r="WOK4" s="244"/>
      <c r="WOL4" s="244"/>
      <c r="WOM4" s="244"/>
      <c r="WON4" s="244"/>
      <c r="WOO4" s="244"/>
      <c r="WOP4" s="244"/>
      <c r="WOQ4" s="244"/>
      <c r="WOR4" s="244"/>
      <c r="WOS4" s="244"/>
      <c r="WOT4" s="244"/>
      <c r="WOU4" s="244"/>
      <c r="WOV4" s="244"/>
      <c r="WOW4" s="244"/>
      <c r="WOX4" s="244"/>
      <c r="WOY4" s="244"/>
      <c r="WOZ4" s="244"/>
      <c r="WPA4" s="244"/>
      <c r="WPB4" s="244"/>
      <c r="WPC4" s="244"/>
      <c r="WPD4" s="244"/>
      <c r="WPE4" s="244"/>
      <c r="WPF4" s="244"/>
      <c r="WPG4" s="244"/>
      <c r="WPH4" s="244"/>
      <c r="WPI4" s="244"/>
      <c r="WPJ4" s="244"/>
      <c r="WPK4" s="244"/>
      <c r="WPL4" s="244"/>
      <c r="WPM4" s="244"/>
      <c r="WPN4" s="244"/>
      <c r="WPO4" s="244"/>
      <c r="WPP4" s="244"/>
      <c r="WPQ4" s="244"/>
      <c r="WPR4" s="244"/>
      <c r="WPS4" s="244"/>
      <c r="WPT4" s="244"/>
      <c r="WPU4" s="244"/>
      <c r="WPV4" s="244"/>
      <c r="WPW4" s="244"/>
      <c r="WPX4" s="244"/>
      <c r="WPY4" s="244"/>
      <c r="WPZ4" s="244"/>
      <c r="WQA4" s="244"/>
      <c r="WQB4" s="244"/>
      <c r="WQC4" s="244"/>
      <c r="WQD4" s="244"/>
      <c r="WQE4" s="244"/>
      <c r="WQF4" s="244"/>
      <c r="WQG4" s="244"/>
      <c r="WQH4" s="244"/>
      <c r="WQI4" s="244"/>
      <c r="WQJ4" s="244"/>
      <c r="WQK4" s="244"/>
      <c r="WQL4" s="244"/>
      <c r="WQM4" s="244"/>
      <c r="WQN4" s="244"/>
      <c r="WQO4" s="244"/>
      <c r="WQP4" s="244"/>
      <c r="WQQ4" s="244"/>
      <c r="WQR4" s="244"/>
      <c r="WQS4" s="244"/>
      <c r="WQT4" s="244"/>
      <c r="WQU4" s="244"/>
      <c r="WQV4" s="244"/>
      <c r="WQW4" s="244"/>
      <c r="WQX4" s="244"/>
      <c r="WQY4" s="244"/>
      <c r="WQZ4" s="244"/>
      <c r="WRA4" s="244"/>
      <c r="WRB4" s="244"/>
      <c r="WRC4" s="244"/>
      <c r="WRD4" s="244"/>
      <c r="WRE4" s="244"/>
      <c r="WRF4" s="244"/>
      <c r="WRG4" s="244"/>
      <c r="WRH4" s="244"/>
      <c r="WRI4" s="244"/>
      <c r="WRJ4" s="244"/>
      <c r="WRK4" s="244"/>
      <c r="WRL4" s="244"/>
      <c r="WRM4" s="244"/>
      <c r="WRN4" s="244"/>
      <c r="WRO4" s="244"/>
      <c r="WRP4" s="244"/>
      <c r="WRQ4" s="244"/>
      <c r="WRR4" s="244"/>
      <c r="WRS4" s="244"/>
      <c r="WRT4" s="244"/>
      <c r="WRU4" s="244"/>
      <c r="WRV4" s="244"/>
      <c r="WRW4" s="244"/>
      <c r="WRX4" s="244"/>
      <c r="WRY4" s="244"/>
      <c r="WRZ4" s="244"/>
      <c r="WSA4" s="244"/>
      <c r="WSB4" s="244"/>
      <c r="WSC4" s="244"/>
      <c r="WSD4" s="244"/>
      <c r="WSE4" s="244"/>
      <c r="WSF4" s="244"/>
      <c r="WSG4" s="244"/>
      <c r="WSH4" s="244"/>
      <c r="WSI4" s="244"/>
      <c r="WSJ4" s="244"/>
      <c r="WSK4" s="244"/>
      <c r="WSL4" s="244"/>
      <c r="WSM4" s="244"/>
      <c r="WSN4" s="244"/>
      <c r="WSO4" s="244"/>
      <c r="WSP4" s="244"/>
      <c r="WSQ4" s="244"/>
      <c r="WSR4" s="244"/>
      <c r="WSS4" s="244"/>
      <c r="WST4" s="244"/>
      <c r="WSU4" s="244"/>
      <c r="WSV4" s="244"/>
      <c r="WSW4" s="244"/>
      <c r="WSX4" s="244"/>
      <c r="WSY4" s="244"/>
      <c r="WSZ4" s="244"/>
      <c r="WTA4" s="244"/>
      <c r="WTB4" s="244"/>
      <c r="WTC4" s="244"/>
      <c r="WTD4" s="244"/>
      <c r="WTE4" s="244"/>
      <c r="WTF4" s="244"/>
      <c r="WTG4" s="244"/>
      <c r="WTH4" s="244"/>
      <c r="WTI4" s="244"/>
      <c r="WTJ4" s="244"/>
      <c r="WTK4" s="244"/>
      <c r="WTL4" s="244"/>
      <c r="WTM4" s="244"/>
      <c r="WTN4" s="244"/>
      <c r="WTO4" s="244"/>
      <c r="WTP4" s="244"/>
      <c r="WTQ4" s="244"/>
      <c r="WTR4" s="244"/>
      <c r="WTS4" s="244"/>
      <c r="WTT4" s="244"/>
      <c r="WTU4" s="244"/>
      <c r="WTV4" s="244"/>
      <c r="WTW4" s="244"/>
      <c r="WTX4" s="244"/>
      <c r="WTY4" s="244"/>
      <c r="WTZ4" s="244"/>
      <c r="WUA4" s="244"/>
      <c r="WUB4" s="244"/>
      <c r="WUC4" s="244"/>
      <c r="WUD4" s="244"/>
      <c r="WUE4" s="244"/>
      <c r="WUF4" s="244"/>
      <c r="WUG4" s="244"/>
      <c r="WUH4" s="244"/>
      <c r="WUI4" s="244"/>
      <c r="WUJ4" s="244"/>
      <c r="WUK4" s="244"/>
      <c r="WUL4" s="244"/>
      <c r="WUM4" s="244"/>
      <c r="WUN4" s="244"/>
      <c r="WUO4" s="244"/>
      <c r="WUP4" s="244"/>
      <c r="WUQ4" s="244"/>
      <c r="WUR4" s="244"/>
      <c r="WUS4" s="244"/>
      <c r="WUT4" s="244"/>
      <c r="WUU4" s="244"/>
      <c r="WUV4" s="244"/>
      <c r="WUW4" s="244"/>
      <c r="WUX4" s="244"/>
      <c r="WUY4" s="244"/>
      <c r="WUZ4" s="244"/>
      <c r="WVA4" s="244"/>
      <c r="WVB4" s="244"/>
      <c r="WVC4" s="244"/>
      <c r="WVD4" s="244"/>
      <c r="WVE4" s="244"/>
      <c r="WVF4" s="244"/>
      <c r="WVG4" s="244"/>
      <c r="WVH4" s="244"/>
      <c r="WVI4" s="244"/>
      <c r="WVJ4" s="244"/>
      <c r="WVK4" s="244"/>
      <c r="WVL4" s="244"/>
      <c r="WVM4" s="244"/>
      <c r="WVN4" s="244"/>
      <c r="WVO4" s="244"/>
      <c r="WVP4" s="244"/>
      <c r="WVQ4" s="244"/>
      <c r="WVR4" s="244"/>
      <c r="WVS4" s="244"/>
      <c r="WVT4" s="244"/>
      <c r="WVU4" s="244"/>
      <c r="WVV4" s="244"/>
      <c r="WVW4" s="244"/>
      <c r="WVX4" s="244"/>
      <c r="WVY4" s="244"/>
      <c r="WVZ4" s="244"/>
      <c r="WWA4" s="244"/>
      <c r="WWB4" s="244"/>
      <c r="WWC4" s="244"/>
      <c r="WWD4" s="244"/>
      <c r="WWE4" s="244"/>
      <c r="WWF4" s="244"/>
      <c r="WWG4" s="244"/>
      <c r="WWH4" s="244"/>
      <c r="WWI4" s="244"/>
      <c r="WWJ4" s="244"/>
      <c r="WWK4" s="244"/>
      <c r="WWL4" s="244"/>
      <c r="WWM4" s="244"/>
      <c r="WWN4" s="244"/>
      <c r="WWO4" s="244"/>
      <c r="WWP4" s="244"/>
      <c r="WWQ4" s="244"/>
      <c r="WWR4" s="244"/>
      <c r="WWS4" s="244"/>
      <c r="WWT4" s="244"/>
      <c r="WWU4" s="244"/>
      <c r="WWV4" s="244"/>
      <c r="WWW4" s="244"/>
      <c r="WWX4" s="244"/>
      <c r="WWY4" s="244"/>
      <c r="WWZ4" s="244"/>
      <c r="WXA4" s="244"/>
      <c r="WXB4" s="244"/>
      <c r="WXC4" s="244"/>
      <c r="WXD4" s="244"/>
      <c r="WXE4" s="244"/>
      <c r="WXF4" s="244"/>
      <c r="WXG4" s="244"/>
      <c r="WXH4" s="244"/>
      <c r="WXI4" s="244"/>
      <c r="WXJ4" s="244"/>
      <c r="WXK4" s="244"/>
      <c r="WXL4" s="244"/>
      <c r="WXM4" s="244"/>
      <c r="WXN4" s="244"/>
      <c r="WXO4" s="244"/>
      <c r="WXP4" s="244"/>
      <c r="WXQ4" s="244"/>
      <c r="WXR4" s="244"/>
      <c r="WXS4" s="244"/>
      <c r="WXT4" s="244"/>
      <c r="WXU4" s="244"/>
      <c r="WXV4" s="244"/>
      <c r="WXW4" s="244"/>
      <c r="WXX4" s="244"/>
      <c r="WXY4" s="244"/>
      <c r="WXZ4" s="244"/>
      <c r="WYA4" s="244"/>
      <c r="WYB4" s="244"/>
      <c r="WYC4" s="244"/>
      <c r="WYD4" s="244"/>
      <c r="WYE4" s="244"/>
      <c r="WYF4" s="244"/>
      <c r="WYG4" s="244"/>
      <c r="WYH4" s="244"/>
      <c r="WYI4" s="244"/>
      <c r="WYJ4" s="244"/>
      <c r="WYK4" s="244"/>
      <c r="WYL4" s="244"/>
      <c r="WYM4" s="244"/>
      <c r="WYN4" s="244"/>
      <c r="WYO4" s="244"/>
      <c r="WYP4" s="244"/>
      <c r="WYQ4" s="244"/>
      <c r="WYR4" s="244"/>
      <c r="WYS4" s="244"/>
      <c r="WYT4" s="244"/>
      <c r="WYU4" s="244"/>
      <c r="WYV4" s="244"/>
      <c r="WYW4" s="244"/>
      <c r="WYX4" s="244"/>
      <c r="WYY4" s="244"/>
      <c r="WYZ4" s="244"/>
      <c r="WZA4" s="244"/>
      <c r="WZB4" s="244"/>
      <c r="WZC4" s="244"/>
      <c r="WZD4" s="244"/>
      <c r="WZE4" s="244"/>
      <c r="WZF4" s="244"/>
      <c r="WZG4" s="244"/>
      <c r="WZH4" s="244"/>
      <c r="WZI4" s="244"/>
      <c r="WZJ4" s="244"/>
      <c r="WZK4" s="244"/>
      <c r="WZL4" s="244"/>
      <c r="WZM4" s="244"/>
      <c r="WZN4" s="244"/>
      <c r="WZO4" s="244"/>
      <c r="WZP4" s="244"/>
      <c r="WZQ4" s="244"/>
      <c r="WZR4" s="244"/>
      <c r="WZS4" s="244"/>
      <c r="WZT4" s="244"/>
      <c r="WZU4" s="244"/>
      <c r="WZV4" s="244"/>
      <c r="WZW4" s="244"/>
      <c r="WZX4" s="244"/>
      <c r="WZY4" s="244"/>
      <c r="WZZ4" s="244"/>
      <c r="XAA4" s="244"/>
      <c r="XAB4" s="244"/>
      <c r="XAC4" s="244"/>
      <c r="XAD4" s="244"/>
      <c r="XAE4" s="244"/>
      <c r="XAF4" s="244"/>
      <c r="XAG4" s="244"/>
      <c r="XAH4" s="244"/>
      <c r="XAI4" s="244"/>
      <c r="XAJ4" s="244"/>
      <c r="XAK4" s="244"/>
      <c r="XAL4" s="244"/>
      <c r="XAM4" s="244"/>
      <c r="XAN4" s="244"/>
      <c r="XAO4" s="244"/>
      <c r="XAP4" s="244"/>
      <c r="XAQ4" s="244"/>
      <c r="XAR4" s="244"/>
      <c r="XAS4" s="244"/>
      <c r="XAT4" s="244"/>
      <c r="XAU4" s="244"/>
      <c r="XAV4" s="244"/>
      <c r="XAW4" s="244"/>
      <c r="XAX4" s="244"/>
      <c r="XAY4" s="244"/>
      <c r="XAZ4" s="244"/>
      <c r="XBA4" s="244"/>
      <c r="XBB4" s="244"/>
      <c r="XBC4" s="244"/>
      <c r="XBD4" s="244"/>
      <c r="XBE4" s="244"/>
      <c r="XBF4" s="244"/>
      <c r="XBG4" s="244"/>
      <c r="XBH4" s="244"/>
      <c r="XBI4" s="244"/>
      <c r="XBJ4" s="244"/>
      <c r="XBK4" s="244"/>
      <c r="XBL4" s="244"/>
      <c r="XBM4" s="244"/>
      <c r="XBN4" s="244"/>
      <c r="XBO4" s="244"/>
      <c r="XBP4" s="244"/>
      <c r="XBQ4" s="244"/>
      <c r="XBR4" s="244"/>
      <c r="XBS4" s="244"/>
      <c r="XBT4" s="244"/>
      <c r="XBU4" s="244"/>
      <c r="XBV4" s="244"/>
      <c r="XBW4" s="244"/>
      <c r="XBX4" s="244"/>
      <c r="XBY4" s="244"/>
      <c r="XBZ4" s="244"/>
      <c r="XCA4" s="244"/>
      <c r="XCB4" s="244"/>
      <c r="XCC4" s="244"/>
      <c r="XCD4" s="244"/>
      <c r="XCE4" s="244"/>
      <c r="XCF4" s="244"/>
      <c r="XCG4" s="244"/>
      <c r="XCH4" s="244"/>
      <c r="XCI4" s="244"/>
      <c r="XCJ4" s="244"/>
      <c r="XCK4" s="244"/>
      <c r="XCL4" s="244"/>
      <c r="XCM4" s="244"/>
      <c r="XCN4" s="244"/>
      <c r="XCO4" s="244"/>
      <c r="XCP4" s="244"/>
      <c r="XCQ4" s="244"/>
      <c r="XCR4" s="244"/>
      <c r="XCS4" s="244"/>
      <c r="XCT4" s="244"/>
      <c r="XCU4" s="244"/>
      <c r="XCV4" s="244"/>
      <c r="XCW4" s="244"/>
      <c r="XCX4" s="244"/>
      <c r="XCY4" s="244"/>
      <c r="XCZ4" s="244"/>
      <c r="XDA4" s="244"/>
      <c r="XDB4" s="244"/>
      <c r="XDC4" s="244"/>
      <c r="XDD4" s="244"/>
      <c r="XDE4" s="244"/>
      <c r="XDF4" s="244"/>
      <c r="XDG4" s="244"/>
      <c r="XDH4" s="244"/>
      <c r="XDI4" s="244"/>
      <c r="XDJ4" s="244"/>
      <c r="XDK4" s="244"/>
      <c r="XDL4" s="244"/>
      <c r="XDM4" s="244"/>
      <c r="XDN4" s="244"/>
      <c r="XDO4" s="244"/>
      <c r="XDP4" s="244"/>
      <c r="XDQ4" s="244"/>
      <c r="XDR4" s="244"/>
      <c r="XDS4" s="244"/>
      <c r="XDT4" s="244"/>
      <c r="XDU4" s="244"/>
      <c r="XDV4" s="244"/>
      <c r="XDW4" s="244"/>
      <c r="XDX4" s="244"/>
      <c r="XDY4" s="244"/>
      <c r="XDZ4" s="244"/>
      <c r="XEA4" s="244"/>
      <c r="XEB4" s="244"/>
      <c r="XEC4" s="244"/>
      <c r="XED4" s="244"/>
      <c r="XEE4" s="244"/>
      <c r="XEF4" s="244"/>
      <c r="XEG4" s="244"/>
      <c r="XEH4" s="244"/>
      <c r="XEI4" s="244"/>
      <c r="XEJ4" s="244"/>
      <c r="XEK4" s="244"/>
      <c r="XEL4" s="244"/>
      <c r="XEM4" s="244"/>
      <c r="XEN4" s="244"/>
      <c r="XEO4" s="244"/>
      <c r="XEP4" s="244"/>
      <c r="XEQ4" s="244"/>
      <c r="XER4" s="244"/>
      <c r="XES4" s="244"/>
      <c r="XET4" s="244"/>
      <c r="XEU4" s="244"/>
      <c r="XEV4" s="244"/>
      <c r="XEW4" s="244"/>
      <c r="XEX4" s="244"/>
      <c r="XEY4" s="244"/>
      <c r="XEZ4" s="244"/>
      <c r="XFA4" s="244"/>
      <c r="XFB4" s="244"/>
      <c r="XFC4" s="244"/>
      <c r="XFD4" s="244"/>
    </row>
    <row r="5" spans="1:16384" s="72" customFormat="1" ht="24.75">
      <c r="D5" s="246" t="s">
        <v>1</v>
      </c>
      <c r="E5" s="246"/>
      <c r="F5" s="246"/>
      <c r="G5" s="73"/>
    </row>
    <row r="23" spans="4:7" ht="18" thickBot="1"/>
    <row r="24" spans="4:7" ht="21" customHeight="1">
      <c r="D24" s="219" t="s">
        <v>2</v>
      </c>
      <c r="E24" s="249" t="s">
        <v>3</v>
      </c>
      <c r="F24" s="250"/>
      <c r="G24" s="251"/>
    </row>
    <row r="25" spans="4:7" ht="37.5" customHeight="1">
      <c r="D25" s="220" t="s">
        <v>4</v>
      </c>
      <c r="E25" s="247" t="s">
        <v>5</v>
      </c>
      <c r="F25" s="247"/>
      <c r="G25" s="248"/>
    </row>
    <row r="26" spans="4:7" ht="21" customHeight="1">
      <c r="D26" s="220" t="s">
        <v>6</v>
      </c>
      <c r="E26" s="235" t="s">
        <v>7</v>
      </c>
      <c r="F26" s="236"/>
      <c r="G26" s="237"/>
    </row>
    <row r="27" spans="4:7" ht="21" customHeight="1">
      <c r="D27" s="220" t="s">
        <v>8</v>
      </c>
      <c r="E27" s="252">
        <v>46272</v>
      </c>
      <c r="F27" s="253"/>
      <c r="G27" s="254"/>
    </row>
    <row r="28" spans="4:7" ht="21" customHeight="1">
      <c r="D28" s="220" t="s">
        <v>9</v>
      </c>
      <c r="E28" s="255" t="s">
        <v>10</v>
      </c>
      <c r="F28" s="256"/>
      <c r="G28" s="257"/>
    </row>
    <row r="29" spans="4:7" ht="21" customHeight="1" collapsed="1">
      <c r="D29" s="220" t="s">
        <v>11</v>
      </c>
      <c r="E29" s="235" t="s">
        <v>12</v>
      </c>
      <c r="F29" s="236"/>
      <c r="G29" s="237"/>
    </row>
    <row r="30" spans="4:7" ht="21" customHeight="1" thickBot="1">
      <c r="D30" s="221" t="s">
        <v>13</v>
      </c>
      <c r="E30" s="258" t="s">
        <v>14</v>
      </c>
      <c r="F30" s="259"/>
      <c r="G30" s="260"/>
    </row>
    <row r="34" spans="1:8" s="71" customFormat="1" ht="36" customHeight="1">
      <c r="A34" s="69"/>
      <c r="B34" s="69"/>
      <c r="C34" s="239" t="s">
        <v>15</v>
      </c>
      <c r="D34" s="240" t="s">
        <v>16</v>
      </c>
      <c r="E34" s="67"/>
      <c r="F34" s="67"/>
      <c r="G34" s="67"/>
      <c r="H34" s="66"/>
    </row>
    <row r="35" spans="1:8" ht="25.5" customHeight="1">
      <c r="A35" s="69"/>
      <c r="C35" s="239"/>
      <c r="D35" s="240"/>
      <c r="E35" s="67"/>
      <c r="F35" s="67"/>
      <c r="G35" s="67"/>
      <c r="H35" s="66"/>
    </row>
    <row r="36" spans="1:8">
      <c r="A36" s="69"/>
      <c r="C36" s="70"/>
      <c r="D36" s="67"/>
      <c r="E36" s="67"/>
      <c r="F36" s="67"/>
      <c r="G36" s="67"/>
      <c r="H36" s="66"/>
    </row>
    <row r="37" spans="1:8">
      <c r="A37" s="69"/>
      <c r="C37" s="241" t="s">
        <v>17</v>
      </c>
      <c r="D37" s="242" t="s">
        <v>18</v>
      </c>
      <c r="E37" s="67"/>
      <c r="F37" s="67"/>
      <c r="G37" s="67"/>
      <c r="H37" s="66"/>
    </row>
    <row r="38" spans="1:8" ht="29.25" customHeight="1">
      <c r="A38" s="69"/>
      <c r="C38" s="241"/>
      <c r="D38" s="242"/>
      <c r="E38" s="68"/>
      <c r="F38" s="67"/>
      <c r="G38" s="67"/>
      <c r="H38" s="66"/>
    </row>
    <row r="42" spans="1:8" ht="30" customHeight="1">
      <c r="A42" s="238" t="s">
        <v>19</v>
      </c>
      <c r="B42" s="238"/>
      <c r="C42" s="238"/>
      <c r="D42" s="238"/>
      <c r="E42" s="238"/>
      <c r="F42" s="238"/>
      <c r="G42" s="238"/>
      <c r="H42" s="238"/>
    </row>
    <row r="43" spans="1:8" ht="33" customHeight="1">
      <c r="A43" s="238" t="s">
        <v>20</v>
      </c>
      <c r="B43" s="238"/>
      <c r="C43" s="238"/>
      <c r="D43" s="238"/>
      <c r="E43" s="238"/>
      <c r="F43" s="238"/>
      <c r="G43" s="238"/>
      <c r="H43" s="238"/>
    </row>
    <row r="44" spans="1:8" ht="45.75" customHeight="1">
      <c r="A44" s="238" t="s">
        <v>21</v>
      </c>
      <c r="B44" s="238"/>
      <c r="C44" s="238"/>
      <c r="D44" s="238"/>
      <c r="E44" s="238"/>
      <c r="F44" s="238"/>
      <c r="G44" s="238"/>
      <c r="H44" s="238"/>
    </row>
    <row r="45" spans="1:8" ht="85.5" customHeight="1">
      <c r="A45" s="261" t="s">
        <v>22</v>
      </c>
      <c r="B45" s="262"/>
      <c r="C45" s="262"/>
      <c r="D45" s="262"/>
      <c r="E45" s="262"/>
      <c r="F45" s="262"/>
      <c r="G45" s="262"/>
    </row>
  </sheetData>
  <mergeCells count="18">
    <mergeCell ref="A45:G45"/>
    <mergeCell ref="D1:D2"/>
    <mergeCell ref="D4:XFD4"/>
    <mergeCell ref="D5:F5"/>
    <mergeCell ref="E25:G25"/>
    <mergeCell ref="E24:G24"/>
    <mergeCell ref="E26:G26"/>
    <mergeCell ref="A44:H44"/>
    <mergeCell ref="C34:C35"/>
    <mergeCell ref="D34:D35"/>
    <mergeCell ref="C37:C38"/>
    <mergeCell ref="D37:D38"/>
    <mergeCell ref="A42:H42"/>
    <mergeCell ref="A43:H43"/>
    <mergeCell ref="E27:G27"/>
    <mergeCell ref="E28:G28"/>
    <mergeCell ref="E29:G29"/>
    <mergeCell ref="E30:G30"/>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522F2-0F1A-426E-B282-9C3A2EAEF534}">
  <sheetPr>
    <pageSetUpPr fitToPage="1"/>
  </sheetPr>
  <dimension ref="B3:O87"/>
  <sheetViews>
    <sheetView topLeftCell="A4" workbookViewId="0">
      <selection activeCell="G22" sqref="G22"/>
    </sheetView>
  </sheetViews>
  <sheetFormatPr baseColWidth="10" defaultColWidth="9" defaultRowHeight="17.25"/>
  <cols>
    <col min="2" max="2" width="15" bestFit="1" customWidth="1"/>
    <col min="5" max="5" width="72.5" customWidth="1"/>
    <col min="8" max="8" width="43.625" bestFit="1" customWidth="1"/>
    <col min="11" max="11" width="38" bestFit="1" customWidth="1"/>
    <col min="13" max="13" width="40.5" customWidth="1"/>
    <col min="15" max="15" width="28.5" bestFit="1" customWidth="1"/>
    <col min="16" max="16" width="39.5" bestFit="1" customWidth="1"/>
  </cols>
  <sheetData>
    <row r="3" spans="2:15">
      <c r="B3" s="53" t="s">
        <v>23</v>
      </c>
      <c r="D3" s="53" t="s">
        <v>24</v>
      </c>
      <c r="G3" s="53" t="s">
        <v>25</v>
      </c>
      <c r="J3" s="53" t="s">
        <v>26</v>
      </c>
      <c r="M3" s="53" t="s">
        <v>27</v>
      </c>
      <c r="O3" s="53" t="s">
        <v>28</v>
      </c>
    </row>
    <row r="5" spans="2:15">
      <c r="D5" s="1" t="str">
        <f ca="1">'2 Scope of Works'!B7</f>
        <v>A</v>
      </c>
      <c r="E5" s="1" t="str">
        <f>'2 Scope of Works'!C7</f>
        <v>General site &amp; bidder information</v>
      </c>
      <c r="F5" s="1"/>
      <c r="G5" t="e">
        <f>#REF!</f>
        <v>#REF!</v>
      </c>
      <c r="H5" t="e">
        <f>#REF!</f>
        <v>#REF!</v>
      </c>
      <c r="J5" t="e">
        <f>#REF!</f>
        <v>#REF!</v>
      </c>
      <c r="K5" t="e">
        <f>#REF!</f>
        <v>#REF!</v>
      </c>
      <c r="M5" t="e">
        <f>#REF!</f>
        <v>#REF!</v>
      </c>
      <c r="O5" t="s">
        <v>29</v>
      </c>
    </row>
    <row r="6" spans="2:15">
      <c r="D6" s="1" t="str">
        <f>'2 Scope of Works'!B8</f>
        <v>A.1</v>
      </c>
      <c r="E6" s="1" t="str">
        <f>'2 Scope of Works'!C8</f>
        <v>Track record</v>
      </c>
      <c r="F6" s="1"/>
      <c r="G6" t="e">
        <f>#REF!</f>
        <v>#REF!</v>
      </c>
      <c r="H6" t="e">
        <f>#REF!</f>
        <v>#REF!</v>
      </c>
      <c r="J6" t="e">
        <f>#REF!</f>
        <v>#REF!</v>
      </c>
      <c r="K6" t="e">
        <f>#REF!</f>
        <v>#REF!</v>
      </c>
    </row>
    <row r="7" spans="2:15">
      <c r="D7" s="1" t="str">
        <f>'2 Scope of Works'!B13</f>
        <v>A.6</v>
      </c>
      <c r="E7" s="1" t="str">
        <f>'2 Scope of Works'!C13</f>
        <v>ESG/CSR policy</v>
      </c>
      <c r="F7" s="1"/>
      <c r="G7" t="e">
        <f>#REF!</f>
        <v>#REF!</v>
      </c>
      <c r="H7" t="e">
        <f>#REF!</f>
        <v>#REF!</v>
      </c>
      <c r="J7" t="e">
        <f>#REF!</f>
        <v>#REF!</v>
      </c>
      <c r="K7" t="e">
        <f>#REF!</f>
        <v>#REF!</v>
      </c>
      <c r="M7" t="e">
        <f>#REF!</f>
        <v>#REF!</v>
      </c>
    </row>
    <row r="8" spans="2:15">
      <c r="D8" s="1"/>
      <c r="E8" s="1"/>
      <c r="F8" s="1"/>
      <c r="G8" t="e">
        <f>#REF!</f>
        <v>#REF!</v>
      </c>
      <c r="H8" t="e">
        <f>#REF!</f>
        <v>#REF!</v>
      </c>
      <c r="J8" t="e">
        <f>#REF!</f>
        <v>#REF!</v>
      </c>
      <c r="K8" t="e">
        <f>#REF!</f>
        <v>#REF!</v>
      </c>
    </row>
    <row r="9" spans="2:15">
      <c r="D9" s="1" t="str">
        <f>'2 Scope of Works'!B18</f>
        <v>B</v>
      </c>
      <c r="E9" s="1" t="str">
        <f>'2 Scope of Works'!C18</f>
        <v>Scope and equipment details</v>
      </c>
      <c r="F9" s="1"/>
      <c r="G9" t="e">
        <f>#REF!</f>
        <v>#REF!</v>
      </c>
      <c r="H9" t="e">
        <f>#REF!</f>
        <v>#REF!</v>
      </c>
      <c r="J9" t="e">
        <f>#REF!</f>
        <v>#REF!</v>
      </c>
      <c r="K9" t="e">
        <f>#REF!</f>
        <v>#REF!</v>
      </c>
      <c r="M9" t="e">
        <f>#REF!</f>
        <v>#REF!</v>
      </c>
    </row>
    <row r="10" spans="2:15">
      <c r="D10" s="1" t="str">
        <f>'2 Scope of Works'!B19</f>
        <v>B.1.a</v>
      </c>
      <c r="E10" s="1" t="str">
        <f>'2 Scope of Works'!C19</f>
        <v>Overview of proposed physical interfaces</v>
      </c>
      <c r="F10" s="1"/>
      <c r="G10" t="e">
        <f>#REF!</f>
        <v>#REF!</v>
      </c>
      <c r="H10" t="e">
        <f>#REF!</f>
        <v>#REF!</v>
      </c>
    </row>
    <row r="11" spans="2:15">
      <c r="D11" s="1" t="str">
        <f>'2 Scope of Works'!B20</f>
        <v>B.1.b</v>
      </c>
      <c r="E11" s="1" t="str">
        <f>'2 Scope of Works'!C20</f>
        <v>TSO's  Requirement &amp; Interface w/ Communication System</v>
      </c>
      <c r="F11" s="1"/>
      <c r="J11" t="e">
        <f>#REF!</f>
        <v>#REF!</v>
      </c>
      <c r="K11" t="e">
        <f>#REF!</f>
        <v>#REF!</v>
      </c>
      <c r="M11" t="e">
        <f>#REF!</f>
        <v>#REF!</v>
      </c>
    </row>
    <row r="12" spans="2:15">
      <c r="D12" s="1" t="str">
        <f>'2 Scope of Works'!B21</f>
        <v>B.2</v>
      </c>
      <c r="E12" s="1" t="str">
        <f>'2 Scope of Works'!C21</f>
        <v>Batteries</v>
      </c>
      <c r="F12" s="1"/>
      <c r="G12" t="e">
        <f>#REF!</f>
        <v>#REF!</v>
      </c>
      <c r="H12" t="e">
        <f>#REF!</f>
        <v>#REF!</v>
      </c>
      <c r="J12" t="e">
        <f>#REF!</f>
        <v>#REF!</v>
      </c>
      <c r="K12" t="e">
        <f>#REF!</f>
        <v>#REF!</v>
      </c>
    </row>
    <row r="13" spans="2:15">
      <c r="D13" s="1" t="str">
        <f>'2 Scope of Works'!B22</f>
        <v>B.3</v>
      </c>
      <c r="E13" s="1" t="str">
        <f>'2 Scope of Works'!C22</f>
        <v>Battery Management System (BMS)</v>
      </c>
      <c r="F13" s="1"/>
      <c r="G13" t="e">
        <f>#REF!</f>
        <v>#REF!</v>
      </c>
      <c r="H13" t="e">
        <f>#REF!</f>
        <v>#REF!</v>
      </c>
      <c r="J13" t="e">
        <f>#REF!</f>
        <v>#REF!</v>
      </c>
      <c r="K13" t="e">
        <f>#REF!</f>
        <v>#REF!</v>
      </c>
      <c r="M13" t="e">
        <f>#REF!</f>
        <v>#REF!</v>
      </c>
    </row>
    <row r="14" spans="2:15">
      <c r="D14" s="1" t="str">
        <f>'2 Scope of Works'!B23</f>
        <v>B.4</v>
      </c>
      <c r="E14" s="1" t="str">
        <f>'2 Scope of Works'!C23</f>
        <v>Battery ancillaries: Thermal management system/HVAC</v>
      </c>
      <c r="F14" s="1"/>
      <c r="G14" t="e">
        <f>#REF!</f>
        <v>#REF!</v>
      </c>
      <c r="H14" t="e">
        <f>#REF!</f>
        <v>#REF!</v>
      </c>
      <c r="J14" t="e">
        <f>#REF!</f>
        <v>#REF!</v>
      </c>
      <c r="K14" t="e">
        <f>#REF!</f>
        <v>#REF!</v>
      </c>
    </row>
    <row r="15" spans="2:15">
      <c r="D15" s="1" t="str">
        <f>'2 Scope of Works'!B24</f>
        <v>B.5</v>
      </c>
      <c r="E15" s="1" t="str">
        <f>'2 Scope of Works'!C24</f>
        <v>Battery ancillaries: Thermal event / fire detection and protection</v>
      </c>
      <c r="F15" s="1"/>
      <c r="G15" t="e">
        <f>#REF!</f>
        <v>#REF!</v>
      </c>
      <c r="H15" t="e">
        <f>#REF!</f>
        <v>#REF!</v>
      </c>
      <c r="J15" t="e">
        <f>#REF!</f>
        <v>#REF!</v>
      </c>
      <c r="K15" t="e">
        <f>#REF!</f>
        <v>#REF!</v>
      </c>
    </row>
    <row r="16" spans="2:15">
      <c r="D16" s="1" t="str">
        <f>'2 Scope of Works'!B25</f>
        <v>B.6</v>
      </c>
      <c r="E16" s="1" t="str">
        <f>'2 Scope of Works'!C25</f>
        <v>Battery enclosures</v>
      </c>
      <c r="F16" s="1"/>
      <c r="G16" t="e">
        <f>#REF!</f>
        <v>#REF!</v>
      </c>
      <c r="H16" t="e">
        <f>#REF!</f>
        <v>#REF!</v>
      </c>
      <c r="J16" t="e">
        <f>#REF!</f>
        <v>#REF!</v>
      </c>
      <c r="K16" t="e">
        <f>#REF!</f>
        <v>#REF!</v>
      </c>
    </row>
    <row r="17" spans="4:11">
      <c r="D17" s="1" t="str">
        <f>'2 Scope of Works'!B26</f>
        <v>B.7</v>
      </c>
      <c r="E17" s="1" t="str">
        <f>'2 Scope of Works'!C26</f>
        <v>BESS Layout and distances</v>
      </c>
      <c r="F17" s="1"/>
      <c r="G17" t="e">
        <f>#REF!</f>
        <v>#REF!</v>
      </c>
      <c r="H17" t="e">
        <f>#REF!</f>
        <v>#REF!</v>
      </c>
      <c r="J17" t="e">
        <f>#REF!</f>
        <v>#REF!</v>
      </c>
      <c r="K17" t="e">
        <f>#REF!</f>
        <v>#REF!</v>
      </c>
    </row>
    <row r="18" spans="4:11">
      <c r="D18" s="1" t="str">
        <f>'2 Scope of Works'!B27</f>
        <v>B.8</v>
      </c>
      <c r="E18" s="1" t="str">
        <f>'2 Scope of Works'!C27</f>
        <v>Power Conversion System (PCS)</v>
      </c>
      <c r="F18" s="1"/>
      <c r="G18" t="e">
        <f>#REF!</f>
        <v>#REF!</v>
      </c>
      <c r="H18" t="e">
        <f>#REF!</f>
        <v>#REF!</v>
      </c>
      <c r="J18" t="e">
        <f>#REF!</f>
        <v>#REF!</v>
      </c>
      <c r="K18" t="e">
        <f>#REF!</f>
        <v>#REF!</v>
      </c>
    </row>
    <row r="19" spans="4:11">
      <c r="D19" s="1" t="str">
        <f>'2 Scope of Works'!B28</f>
        <v>B.9</v>
      </c>
      <c r="E19" s="1" t="str">
        <f>'2 Scope of Works'!C28</f>
        <v>Feeder transformer (LV to 33 kV )</v>
      </c>
      <c r="F19" s="1"/>
      <c r="G19" t="e">
        <f>#REF!</f>
        <v>#REF!</v>
      </c>
      <c r="H19" t="e">
        <f>#REF!</f>
        <v>#REF!</v>
      </c>
      <c r="J19" t="e">
        <f>#REF!</f>
        <v>#REF!</v>
      </c>
      <c r="K19" t="e">
        <f>#REF!</f>
        <v>#REF!</v>
      </c>
    </row>
    <row r="20" spans="4:11">
      <c r="D20" s="1" t="str">
        <f>'2 Scope of Works'!B29</f>
        <v>B10</v>
      </c>
      <c r="E20" s="1" t="str">
        <f>'2 Scope of Works'!C29</f>
        <v>Energy Management System (EMS), and SCADA</v>
      </c>
      <c r="F20" s="1"/>
      <c r="G20" t="e">
        <f>#REF!</f>
        <v>#REF!</v>
      </c>
      <c r="H20" t="e">
        <f>#REF!</f>
        <v>#REF!</v>
      </c>
      <c r="J20" t="e">
        <f>#REF!</f>
        <v>#REF!</v>
      </c>
      <c r="K20" t="e">
        <f>#REF!</f>
        <v>#REF!</v>
      </c>
    </row>
    <row r="21" spans="4:11">
      <c r="D21" s="1" t="str">
        <f>'2 Scope of Works'!B30</f>
        <v>B.10.bis</v>
      </c>
      <c r="E21" s="1" t="str">
        <f>'2 Scope of Works'!C30</f>
        <v>HV Substation -  SCADA/RTU</v>
      </c>
      <c r="F21" s="1"/>
      <c r="G21" t="e">
        <f>#REF!</f>
        <v>#REF!</v>
      </c>
      <c r="H21" t="e">
        <f>#REF!</f>
        <v>#REF!</v>
      </c>
      <c r="J21" t="e">
        <f>#REF!</f>
        <v>#REF!</v>
      </c>
      <c r="K21" t="e">
        <f>#REF!</f>
        <v>#REF!</v>
      </c>
    </row>
    <row r="22" spans="4:11">
      <c r="D22" s="1" t="str">
        <f>'2 Scope of Works'!B31</f>
        <v>B.11</v>
      </c>
      <c r="E22" s="1" t="str">
        <f>'2 Scope of Works'!C31</f>
        <v>33 kV switchrooms
(inside BESS compound)</v>
      </c>
      <c r="F22" s="1"/>
      <c r="G22" t="e">
        <f>#REF!</f>
        <v>#REF!</v>
      </c>
      <c r="H22" t="e">
        <f>#REF!</f>
        <v>#REF!</v>
      </c>
      <c r="J22" t="e">
        <f>#REF!</f>
        <v>#REF!</v>
      </c>
      <c r="K22" t="e">
        <f>#REF!</f>
        <v>#REF!</v>
      </c>
    </row>
    <row r="23" spans="4:11">
      <c r="D23" s="1" t="str">
        <f>'2 Scope of Works'!B32</f>
        <v>B.12.a</v>
      </c>
      <c r="E23" s="1" t="str">
        <f>'2 Scope of Works'!C32</f>
        <v>HV substation - Grid transformers (220/33 kV)</v>
      </c>
      <c r="F23" s="1"/>
      <c r="G23" t="e">
        <f>#REF!</f>
        <v>#REF!</v>
      </c>
      <c r="H23" t="e">
        <f>#REF!</f>
        <v>#REF!</v>
      </c>
      <c r="J23" t="e">
        <f>#REF!</f>
        <v>#REF!</v>
      </c>
      <c r="K23" t="e">
        <f>#REF!</f>
        <v>#REF!</v>
      </c>
    </row>
    <row r="24" spans="4:11">
      <c r="D24" s="1" t="str">
        <f>'2 Scope of Works'!B36</f>
        <v>B.13</v>
      </c>
      <c r="E24" s="1" t="str">
        <f>'2 Scope of Works'!C36</f>
        <v xml:space="preserve">HV substation - 220/33 kV compound </v>
      </c>
      <c r="F24" s="1"/>
      <c r="G24" t="e">
        <f>#REF!</f>
        <v>#REF!</v>
      </c>
      <c r="H24" t="e">
        <f>#REF!</f>
        <v>#REF!</v>
      </c>
      <c r="J24" t="e">
        <f>#REF!</f>
        <v>#REF!</v>
      </c>
      <c r="K24" t="e">
        <f>#REF!</f>
        <v>#REF!</v>
      </c>
    </row>
    <row r="25" spans="4:11">
      <c r="D25" s="1" t="str">
        <f>'2 Scope of Works'!B37</f>
        <v>B.14.a</v>
      </c>
      <c r="E25" s="1" t="str">
        <f>'2 Scope of Works'!C37</f>
        <v>HV Substation – Control Building (Control Room, TSO Room, LV Distribution)</v>
      </c>
      <c r="F25" s="1"/>
      <c r="G25" t="e">
        <f>#REF!</f>
        <v>#REF!</v>
      </c>
      <c r="H25" t="e">
        <f>#REF!</f>
        <v>#REF!</v>
      </c>
      <c r="J25" t="e">
        <f>#REF!</f>
        <v>#REF!</v>
      </c>
      <c r="K25" t="e">
        <f>#REF!</f>
        <v>#REF!</v>
      </c>
    </row>
    <row r="26" spans="4:11">
      <c r="D26" s="1" t="str">
        <f>'2 Scope of Works'!B39</f>
        <v>B.15</v>
      </c>
      <c r="E26" s="1" t="str">
        <f>'2 Scope of Works'!C39</f>
        <v xml:space="preserve">HV substation - 33kV switchgear </v>
      </c>
      <c r="F26" s="1"/>
      <c r="G26" t="e">
        <f>#REF!</f>
        <v>#REF!</v>
      </c>
      <c r="H26" t="e">
        <f>#REF!</f>
        <v>#REF!</v>
      </c>
      <c r="J26" t="e">
        <f>#REF!</f>
        <v>#REF!</v>
      </c>
      <c r="K26" t="e">
        <f>#REF!</f>
        <v>#REF!</v>
      </c>
    </row>
    <row r="27" spans="4:11">
      <c r="D27" s="1" t="str">
        <f>'2 Scope of Works'!B40</f>
        <v>B.16</v>
      </c>
      <c r="E27" s="1" t="str">
        <f>'2 Scope of Works'!C40</f>
        <v>Auxiliary supply</v>
      </c>
      <c r="F27" s="1"/>
      <c r="G27" t="e">
        <f>#REF!</f>
        <v>#REF!</v>
      </c>
      <c r="H27" t="e">
        <f>#REF!</f>
        <v>#REF!</v>
      </c>
      <c r="J27" t="e">
        <f>#REF!</f>
        <v>#REF!</v>
      </c>
      <c r="K27" t="e">
        <f>#REF!</f>
        <v>#REF!</v>
      </c>
    </row>
    <row r="28" spans="4:11">
      <c r="D28" s="1" t="str">
        <f>'2 Scope of Works'!B41</f>
        <v>B.17</v>
      </c>
      <c r="E28" s="1" t="str">
        <f>'2 Scope of Works'!C41</f>
        <v>Site Auxiliary Controls</v>
      </c>
      <c r="F28" s="1"/>
      <c r="G28" t="e">
        <f>#REF!</f>
        <v>#REF!</v>
      </c>
      <c r="H28" t="e">
        <f>#REF!</f>
        <v>#REF!</v>
      </c>
      <c r="J28" t="e">
        <f>#REF!</f>
        <v>#REF!</v>
      </c>
      <c r="K28" t="e">
        <f>#REF!</f>
        <v>#REF!</v>
      </c>
    </row>
    <row r="29" spans="4:11">
      <c r="D29" s="1" t="str">
        <f>'2 Scope of Works'!B42</f>
        <v>B.18</v>
      </c>
      <c r="E29" s="1" t="str">
        <f>'2 Scope of Works'!C42</f>
        <v>Metering: operational / performance and frequency metering</v>
      </c>
      <c r="F29" s="1"/>
      <c r="G29" t="e">
        <f>#REF!</f>
        <v>#REF!</v>
      </c>
      <c r="H29" t="e">
        <f>#REF!</f>
        <v>#REF!</v>
      </c>
      <c r="J29" t="e">
        <f>#REF!</f>
        <v>#REF!</v>
      </c>
      <c r="K29" t="e">
        <f>#REF!</f>
        <v>#REF!</v>
      </c>
    </row>
    <row r="30" spans="4:11">
      <c r="D30" s="1" t="str">
        <f>'2 Scope of Works'!B43</f>
        <v>B.19.a</v>
      </c>
      <c r="E30" s="1" t="str">
        <f>'2 Scope of Works'!C43</f>
        <v>Cabling (LV &amp; HV AC, DC and Comms)</v>
      </c>
      <c r="F30" s="1"/>
      <c r="G30" t="e">
        <f>#REF!</f>
        <v>#REF!</v>
      </c>
      <c r="H30" t="e">
        <f>#REF!</f>
        <v>#REF!</v>
      </c>
      <c r="J30" t="e">
        <f>#REF!</f>
        <v>#REF!</v>
      </c>
      <c r="K30" t="e">
        <f>#REF!</f>
        <v>#REF!</v>
      </c>
    </row>
    <row r="31" spans="4:11">
      <c r="D31" s="1" t="str">
        <f>'2 Scope of Works'!B46</f>
        <v>B.20</v>
      </c>
      <c r="E31" s="1" t="str">
        <f>'2 Scope of Works'!C46</f>
        <v>Earthing and lightning protection</v>
      </c>
      <c r="F31" s="1"/>
      <c r="G31" t="e">
        <f>#REF!</f>
        <v>#REF!</v>
      </c>
      <c r="H31" t="e">
        <f>#REF!</f>
        <v>#REF!</v>
      </c>
      <c r="J31" t="e">
        <f>#REF!</f>
        <v>#REF!</v>
      </c>
      <c r="K31" t="e">
        <f>#REF!</f>
        <v>#REF!</v>
      </c>
    </row>
    <row r="32" spans="4:11">
      <c r="D32" s="1" t="str">
        <f>'2 Scope of Works'!B47</f>
        <v>B.21</v>
      </c>
      <c r="E32" s="1" t="str">
        <f>'2 Scope of Works'!C47</f>
        <v>Ground works, site roads, access and construction compound</v>
      </c>
      <c r="F32" s="1"/>
      <c r="G32" t="e">
        <f>#REF!</f>
        <v>#REF!</v>
      </c>
      <c r="H32" t="e">
        <f>#REF!</f>
        <v>#REF!</v>
      </c>
    </row>
    <row r="33" spans="4:8">
      <c r="D33" s="1" t="str">
        <f>'2 Scope of Works'!B48</f>
        <v>B.21bis</v>
      </c>
      <c r="E33" s="1" t="str">
        <f>'2 Scope of Works'!C48</f>
        <v>Foundations and site drainage</v>
      </c>
      <c r="F33" s="1"/>
      <c r="G33" t="e">
        <f>#REF!</f>
        <v>#REF!</v>
      </c>
      <c r="H33" t="e">
        <f>#REF!</f>
        <v>#REF!</v>
      </c>
    </row>
    <row r="34" spans="4:8">
      <c r="D34" s="1" t="str">
        <f>'2 Scope of Works'!B49</f>
        <v>B.22</v>
      </c>
      <c r="E34" s="1" t="str">
        <f>'2 Scope of Works'!C49</f>
        <v>HV Substation - Foundation</v>
      </c>
      <c r="F34" s="1"/>
      <c r="G34" t="e">
        <f>#REF!</f>
        <v>#REF!</v>
      </c>
      <c r="H34" t="e">
        <f>#REF!</f>
        <v>#REF!</v>
      </c>
    </row>
    <row r="35" spans="4:8">
      <c r="D35" s="1" t="str">
        <f>'2 Scope of Works'!B50</f>
        <v>B.23</v>
      </c>
      <c r="E35" s="1" t="str">
        <f>'2 Scope of Works'!C50</f>
        <v>Fencing, gates and access</v>
      </c>
      <c r="F35" s="1"/>
      <c r="G35" t="e">
        <f>#REF!</f>
        <v>#REF!</v>
      </c>
      <c r="H35" t="e">
        <f>#REF!</f>
        <v>#REF!</v>
      </c>
    </row>
    <row r="36" spans="4:8">
      <c r="D36" s="1" t="str">
        <f>'2 Scope of Works'!B51</f>
        <v>B.24</v>
      </c>
      <c r="E36" s="1" t="str">
        <f>'2 Scope of Works'!C51</f>
        <v>CCTV &amp; site security and lighting</v>
      </c>
      <c r="F36" s="1"/>
      <c r="G36" t="e">
        <f>#REF!</f>
        <v>#REF!</v>
      </c>
      <c r="H36" t="e">
        <f>#REF!</f>
        <v>#REF!</v>
      </c>
    </row>
    <row r="37" spans="4:8">
      <c r="D37" s="1" t="str">
        <f>'2 Scope of Works'!B52</f>
        <v>B.25</v>
      </c>
      <c r="E37" s="1" t="str">
        <f>'2 Scope of Works'!C52</f>
        <v>Tele-communication systems</v>
      </c>
      <c r="F37" s="1"/>
      <c r="G37" t="e">
        <f>#REF!</f>
        <v>#REF!</v>
      </c>
      <c r="H37" t="e">
        <f>#REF!</f>
        <v>#REF!</v>
      </c>
    </row>
    <row r="38" spans="4:8">
      <c r="D38" s="1" t="str">
        <f>'2 Scope of Works'!B53</f>
        <v>B.26</v>
      </c>
      <c r="E38" s="1" t="str">
        <f>'2 Scope of Works'!C53</f>
        <v>Landscaping and reinstatement</v>
      </c>
      <c r="F38" s="1"/>
      <c r="G38" t="e">
        <f>#REF!</f>
        <v>#REF!</v>
      </c>
      <c r="H38" t="e">
        <f>#REF!</f>
        <v>#REF!</v>
      </c>
    </row>
    <row r="39" spans="4:8">
      <c r="D39" s="1" t="str">
        <f>'2 Scope of Works'!B54</f>
        <v>B.27</v>
      </c>
      <c r="E39" s="1" t="str">
        <f>'2 Scope of Works'!C54</f>
        <v xml:space="preserve">Spare parts containers </v>
      </c>
      <c r="F39" s="1"/>
      <c r="G39" t="e">
        <f>#REF!</f>
        <v>#REF!</v>
      </c>
      <c r="H39" t="e">
        <f>#REF!</f>
        <v>#REF!</v>
      </c>
    </row>
    <row r="40" spans="4:8">
      <c r="D40" s="1" t="str">
        <f>'2 Scope of Works'!B55</f>
        <v>B.28</v>
      </c>
      <c r="E40" s="1" t="str">
        <f>'2 Scope of Works'!C55</f>
        <v>Spare parts List</v>
      </c>
      <c r="F40" s="1"/>
      <c r="G40" t="e">
        <f>#REF!</f>
        <v>#REF!</v>
      </c>
      <c r="H40" t="e">
        <f>#REF!</f>
        <v>#REF!</v>
      </c>
    </row>
    <row r="41" spans="4:8">
      <c r="D41" s="1" t="str">
        <f>'2 Scope of Works'!B56</f>
        <v>B.29</v>
      </c>
      <c r="E41" s="1" t="str">
        <f>'2 Scope of Works'!C56</f>
        <v>End of life / battery disposal</v>
      </c>
      <c r="F41" s="1"/>
    </row>
    <row r="42" spans="4:8">
      <c r="D42" s="1"/>
      <c r="E42" s="1"/>
      <c r="F42" s="1"/>
    </row>
    <row r="43" spans="4:8">
      <c r="D43" s="1" t="str">
        <f>'2 Scope of Works'!B58</f>
        <v>C</v>
      </c>
      <c r="E43" s="1" t="str">
        <f>'2 Scope of Works'!C58</f>
        <v>Services, key performance requirements and energy capacity sizing</v>
      </c>
      <c r="F43" s="1"/>
    </row>
    <row r="44" spans="4:8">
      <c r="D44" s="1" t="str">
        <f>'2 Scope of Works'!B59</f>
        <v>C.1</v>
      </c>
      <c r="E44" s="1" t="str">
        <f>'2 Scope of Works'!C59</f>
        <v>Specified services</v>
      </c>
      <c r="F44" s="1"/>
    </row>
    <row r="45" spans="4:8">
      <c r="D45" s="1" t="str">
        <f>'2 Scope of Works'!B60</f>
        <v>C2.a</v>
      </c>
      <c r="E45" s="1" t="str">
        <f>'2 Scope of Works'!C60</f>
        <v>Grid compliance</v>
      </c>
      <c r="F45" s="1"/>
    </row>
    <row r="46" spans="4:8">
      <c r="D46" s="1" t="str">
        <f>'2 Scope of Works'!B66</f>
        <v>C.3</v>
      </c>
      <c r="E46" s="1" t="str">
        <f>'2 Scope of Works'!C66</f>
        <v>Active Power</v>
      </c>
      <c r="F46" s="1"/>
    </row>
    <row r="47" spans="4:8">
      <c r="D47" s="1" t="str">
        <f>'2 Scope of Works'!B67</f>
        <v>C.4</v>
      </c>
      <c r="E47" s="1" t="str">
        <f>'2 Scope of Works'!C67</f>
        <v xml:space="preserve">Reactive power </v>
      </c>
      <c r="F47" s="1"/>
    </row>
    <row r="48" spans="4:8">
      <c r="D48" s="1" t="str">
        <f>'2 Scope of Works'!B68</f>
        <v>C.5</v>
      </c>
      <c r="E48" s="1" t="str">
        <f>'2 Scope of Works'!C68</f>
        <v>Energy capacity: system sizing</v>
      </c>
      <c r="F48" s="1"/>
    </row>
    <row r="49" spans="4:5">
      <c r="D49" s="1" t="str">
        <f>'2 Scope of Works'!B69</f>
        <v>C.6</v>
      </c>
      <c r="E49" s="1" t="str">
        <f>'2 Scope of Works'!C69</f>
        <v>Energy capacity: degradation</v>
      </c>
    </row>
    <row r="50" spans="4:5">
      <c r="D50" s="1" t="str">
        <f>'2 Scope of Works'!B70</f>
        <v>C.7.b</v>
      </c>
      <c r="E50" s="1" t="str">
        <f>'2 Scope of Works'!C70</f>
        <v>Energy capacity: end of usable life</v>
      </c>
    </row>
    <row r="51" spans="4:5">
      <c r="D51" s="1" t="str">
        <f>'2 Scope of Works'!B71</f>
        <v>C.8</v>
      </c>
      <c r="E51" s="1" t="str">
        <f>'2 Scope of Works'!C71</f>
        <v>Round-trip efficiency (RTE)</v>
      </c>
    </row>
    <row r="52" spans="4:5">
      <c r="D52" s="1" t="str">
        <f>'2 Scope of Works'!B72</f>
        <v>C.9</v>
      </c>
      <c r="E52" s="1" t="str">
        <f>'2 Scope of Works'!C72</f>
        <v>Speed of response</v>
      </c>
    </row>
    <row r="53" spans="4:5">
      <c r="D53" s="1" t="str">
        <f>'2 Scope of Works'!B73</f>
        <v>C.10</v>
      </c>
      <c r="E53" s="1" t="str">
        <f>'2 Scope of Works'!C73</f>
        <v>Ramp up/down</v>
      </c>
    </row>
    <row r="54" spans="4:5">
      <c r="D54" s="1" t="str">
        <f>'2 Scope of Works'!B74</f>
        <v>C.11</v>
      </c>
      <c r="E54" s="1" t="str">
        <f>'2 Scope of Works'!C74</f>
        <v>Plant auxiliary loads</v>
      </c>
    </row>
    <row r="55" spans="4:5">
      <c r="D55" s="1" t="str">
        <f>'2 Scope of Works'!B75</f>
        <v>C.12</v>
      </c>
      <c r="E55" s="1" t="str">
        <f>'2 Scope of Works'!C75</f>
        <v>Plant noise</v>
      </c>
    </row>
    <row r="56" spans="4:5">
      <c r="D56" s="1" t="str">
        <f>'2 Scope of Works'!B76</f>
        <v>C.13</v>
      </c>
      <c r="E56" s="1" t="str">
        <f>'2 Scope of Works'!C76</f>
        <v>Duty cycle / battery utilisation profile</v>
      </c>
    </row>
    <row r="57" spans="4:5">
      <c r="D57" s="1" t="str">
        <f>'2 Scope of Works'!B77</f>
        <v>C.14</v>
      </c>
      <c r="E57" s="1" t="str">
        <f>'2 Scope of Works'!C77</f>
        <v>Design for augmentation / capacity maintenance</v>
      </c>
    </row>
    <row r="58" spans="4:5">
      <c r="D58" s="1"/>
      <c r="E58" s="1"/>
    </row>
    <row r="59" spans="4:5">
      <c r="D59" s="1" t="str">
        <f>'2 Scope of Works'!B79</f>
        <v>D</v>
      </c>
      <c r="E59" s="1" t="str">
        <f>'2 Scope of Works'!C79</f>
        <v>General design, construction and compliance requirements</v>
      </c>
    </row>
    <row r="60" spans="4:5">
      <c r="D60" s="1" t="str">
        <f>'2 Scope of Works'!B80</f>
        <v>D.1</v>
      </c>
      <c r="E60" s="1" t="str">
        <f>'2 Scope of Works'!C80</f>
        <v>General contractor compliance</v>
      </c>
    </row>
    <row r="61" spans="4:5">
      <c r="D61" s="1" t="str">
        <f>'2 Scope of Works'!B81</f>
        <v>D.2</v>
      </c>
      <c r="E61" s="1" t="str">
        <f>'2 Scope of Works'!C81</f>
        <v>Design standard</v>
      </c>
    </row>
    <row r="62" spans="4:5">
      <c r="D62" s="1" t="str">
        <f>'2 Scope of Works'!B82</f>
        <v>D.3</v>
      </c>
      <c r="E62" s="1" t="str">
        <f>'2 Scope of Works'!C82</f>
        <v>Design life</v>
      </c>
    </row>
    <row r="63" spans="4:5">
      <c r="D63" s="1" t="str">
        <f>'2 Scope of Works'!B83</f>
        <v>D.4</v>
      </c>
      <c r="E63" s="1" t="str">
        <f>'2 Scope of Works'!C83</f>
        <v>Design studies and documentation</v>
      </c>
    </row>
    <row r="64" spans="4:5">
      <c r="D64" s="1" t="str">
        <f>'2 Scope of Works'!B84</f>
        <v>D.4b</v>
      </c>
      <c r="E64" s="1" t="str">
        <f>'2 Scope of Works'!C84</f>
        <v>Grid Connection Studies</v>
      </c>
    </row>
    <row r="65" spans="4:5">
      <c r="D65" s="1" t="str">
        <f>'2 Scope of Works'!B85</f>
        <v>D.5</v>
      </c>
      <c r="E65" s="1" t="str">
        <f>'2 Scope of Works'!C85</f>
        <v>Ground conditions</v>
      </c>
    </row>
    <row r="66" spans="4:5">
      <c r="D66" s="1" t="str">
        <f>'2 Scope of Works'!B86</f>
        <v>D.6.a</v>
      </c>
      <c r="E66" s="1" t="str">
        <f>'2 Scope of Works'!C86</f>
        <v>Planning and environmental compliance</v>
      </c>
    </row>
    <row r="67" spans="4:5">
      <c r="D67" s="1" t="str">
        <f>'2 Scope of Works'!B88</f>
        <v>D.7</v>
      </c>
      <c r="E67" s="1" t="str">
        <f>'2 Scope of Works'!C88</f>
        <v>Health, safety and environment</v>
      </c>
    </row>
    <row r="68" spans="4:5">
      <c r="D68" s="1" t="str">
        <f>'2 Scope of Works'!B89</f>
        <v>D.8.a</v>
      </c>
      <c r="E68" s="1" t="str">
        <f>'2 Scope of Works'!C89</f>
        <v>Fire safety design</v>
      </c>
    </row>
    <row r="69" spans="4:5">
      <c r="D69" s="1" t="str">
        <f>'2 Scope of Works'!B92</f>
        <v>D.9</v>
      </c>
      <c r="E69" s="1" t="str">
        <f>'2 Scope of Works'!C92</f>
        <v>Battery enclosure thermal management system design</v>
      </c>
    </row>
    <row r="70" spans="4:5">
      <c r="D70" s="1" t="str">
        <f>'2 Scope of Works'!B93</f>
        <v>D.10</v>
      </c>
      <c r="E70" s="1" t="str">
        <f>'2 Scope of Works'!C93</f>
        <v>Cybersecurity</v>
      </c>
    </row>
    <row r="71" spans="4:5">
      <c r="D71" s="1"/>
      <c r="E71" s="1"/>
    </row>
    <row r="72" spans="4:5">
      <c r="D72" s="1" t="str">
        <f>'2 Scope of Works'!B102</f>
        <v>E</v>
      </c>
      <c r="E72" s="1" t="str">
        <f>'2 Scope of Works'!C102</f>
        <v>Commissioning, Testing &amp; Acceptance</v>
      </c>
    </row>
    <row r="73" spans="4:5">
      <c r="D73" s="1" t="str">
        <f>'2 Scope of Works'!B103</f>
        <v>E.1</v>
      </c>
      <c r="E73" s="1" t="str">
        <f>'2 Scope of Works'!C103</f>
        <v>Factory acceptance testing</v>
      </c>
    </row>
    <row r="74" spans="4:5">
      <c r="D74" s="1" t="str">
        <f>'2 Scope of Works'!B104</f>
        <v>E.2</v>
      </c>
      <c r="E74" s="1" t="str">
        <f>'2 Scope of Works'!C104</f>
        <v xml:space="preserve">Mechanical and Electrical Works Completion </v>
      </c>
    </row>
    <row r="75" spans="4:5">
      <c r="D75" s="1" t="str">
        <f>'2 Scope of Works'!B105</f>
        <v>E.3.a</v>
      </c>
      <c r="E75" s="1" t="str">
        <f>'2 Scope of Works'!C105</f>
        <v>Commissioning</v>
      </c>
    </row>
    <row r="76" spans="4:5">
      <c r="D76" s="1" t="str">
        <f>'2 Scope of Works'!B107</f>
        <v>E.4</v>
      </c>
      <c r="E76" s="1" t="str">
        <f>'2 Scope of Works'!C107</f>
        <v xml:space="preserve">Tests on Completion </v>
      </c>
    </row>
    <row r="77" spans="4:5">
      <c r="D77" s="1" t="str">
        <f>'2 Scope of Works'!B108</f>
        <v>E.5</v>
      </c>
      <c r="E77" s="1" t="str">
        <f>'2 Scope of Works'!C108</f>
        <v>Grid compliance testing</v>
      </c>
    </row>
    <row r="78" spans="4:5">
      <c r="D78" s="1" t="str">
        <f>'2 Scope of Works'!B109</f>
        <v>E.6</v>
      </c>
      <c r="E78" s="1" t="str">
        <f>'2 Scope of Works'!C109</f>
        <v>Ancillary services testing</v>
      </c>
    </row>
    <row r="79" spans="4:5">
      <c r="D79" s="1" t="str">
        <f>'2 Scope of Works'!B110</f>
        <v>E.7</v>
      </c>
      <c r="E79" s="1" t="str">
        <f>'2 Scope of Works'!C110</f>
        <v>Route-to-market provider testing</v>
      </c>
    </row>
    <row r="80" spans="4:5">
      <c r="D80" s="1"/>
      <c r="E80" s="1"/>
    </row>
    <row r="81" spans="4:5">
      <c r="D81" s="1" t="str">
        <f>'2 Scope of Works'!B112</f>
        <v>F</v>
      </c>
      <c r="E81" s="1" t="str">
        <f>'2 Scope of Works'!C112</f>
        <v>Warranties, maintenance and service</v>
      </c>
    </row>
    <row r="82" spans="4:5">
      <c r="D82" s="1" t="str">
        <f>'2 Scope of Works'!B113</f>
        <v>F.1</v>
      </c>
      <c r="E82" s="1" t="str">
        <f>'2 Scope of Works'!C113</f>
        <v xml:space="preserve">Defects warranty
</v>
      </c>
    </row>
    <row r="83" spans="4:5">
      <c r="D83" s="1" t="str">
        <f>'2 Scope of Works'!B114</f>
        <v>F.3</v>
      </c>
      <c r="E83" s="1" t="str">
        <f>'2 Scope of Works'!C114</f>
        <v>Energy capacity warranty</v>
      </c>
    </row>
    <row r="84" spans="4:5">
      <c r="D84" s="1" t="str">
        <f>'2 Scope of Works'!B115</f>
        <v>F.3b</v>
      </c>
      <c r="E84" s="1" t="str">
        <f>'2 Scope of Works'!C115</f>
        <v>Energy capacity: Flexible Capacity  Warranty</v>
      </c>
    </row>
    <row r="85" spans="4:5">
      <c r="D85" s="1" t="str">
        <f>'2 Scope of Works'!B116</f>
        <v>F.4</v>
      </c>
      <c r="E85" s="1" t="str">
        <f>'2 Scope of Works'!C116</f>
        <v>Round-trip efficiency warranty</v>
      </c>
    </row>
    <row r="86" spans="4:5">
      <c r="D86" s="1" t="str">
        <f>'2 Scope of Works'!B117</f>
        <v>F.5.0</v>
      </c>
      <c r="E86" s="1" t="str">
        <f>'2 Scope of Works'!C117</f>
        <v>The operation, maintenance and performance warranty service</v>
      </c>
    </row>
    <row r="87" spans="4:5">
      <c r="D87" s="1" t="e">
        <f>'2 Scope of Works'!#REF!</f>
        <v>#REF!</v>
      </c>
      <c r="E87" s="1" t="e">
        <f>'2 Scope of Works'!#REF!</f>
        <v>#REF!</v>
      </c>
    </row>
  </sheetData>
  <phoneticPr fontId="19" type="noConversion"/>
  <pageMargins left="0.7" right="0.7" top="0.75" bottom="0.75" header="0.3" footer="0.3"/>
  <pageSetup paperSize="9" scale="5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D2CC2-D546-43DF-97F7-C4F9C7DDF132}">
  <sheetPr>
    <tabColor theme="2" tint="-4.9989318521683403E-2"/>
  </sheetPr>
  <dimension ref="A3:H31"/>
  <sheetViews>
    <sheetView showGridLines="0" tabSelected="1" zoomScale="115" zoomScaleNormal="115" workbookViewId="0">
      <selection activeCell="B31" sqref="B31"/>
    </sheetView>
  </sheetViews>
  <sheetFormatPr baseColWidth="10" defaultColWidth="9.125" defaultRowHeight="14.25"/>
  <cols>
    <col min="1" max="1" width="9.125" style="1"/>
    <col min="2" max="2" width="18.125" style="1" customWidth="1"/>
    <col min="3" max="3" width="62.625" style="1" customWidth="1"/>
    <col min="4" max="4" width="74.625" style="1" customWidth="1"/>
    <col min="5" max="5" width="9.125" style="1"/>
    <col min="6" max="6" width="7.875" style="1" customWidth="1"/>
    <col min="7" max="7" width="1.125" style="1" customWidth="1"/>
    <col min="8" max="16384" width="9.125" style="1"/>
  </cols>
  <sheetData>
    <row r="3" spans="1:8" s="78" customFormat="1" ht="25.5" customHeight="1">
      <c r="A3" s="74"/>
      <c r="B3" s="75"/>
      <c r="C3" s="270" t="s">
        <v>30</v>
      </c>
      <c r="D3" s="270"/>
      <c r="E3" s="75"/>
      <c r="F3" s="75"/>
      <c r="G3" s="75"/>
    </row>
    <row r="4" spans="1:8" s="64" customFormat="1" ht="21" customHeight="1">
      <c r="A4" s="74"/>
      <c r="B4" s="76"/>
      <c r="C4" s="246"/>
      <c r="D4" s="246"/>
      <c r="E4" s="246"/>
      <c r="F4" s="246"/>
      <c r="G4" s="246"/>
    </row>
    <row r="5" spans="1:8" s="64" customFormat="1" ht="18.600000000000001" customHeight="1">
      <c r="B5" s="77"/>
      <c r="C5" s="77"/>
      <c r="D5" s="77"/>
      <c r="E5" s="77"/>
      <c r="F5" s="77"/>
    </row>
    <row r="6" spans="1:8" s="64" customFormat="1" ht="17.25">
      <c r="A6" s="269" t="s">
        <v>31</v>
      </c>
      <c r="B6" s="269"/>
      <c r="C6" s="269"/>
      <c r="D6" s="269"/>
      <c r="E6" s="269"/>
      <c r="F6" s="269"/>
      <c r="G6" s="72"/>
    </row>
    <row r="7" spans="1:8" s="64" customFormat="1" ht="17.25">
      <c r="A7" s="269"/>
      <c r="B7" s="269"/>
      <c r="C7" s="269"/>
      <c r="D7" s="269"/>
      <c r="E7" s="269"/>
      <c r="F7" s="269"/>
      <c r="G7" s="72"/>
    </row>
    <row r="8" spans="1:8" s="64" customFormat="1" ht="71.25" customHeight="1">
      <c r="A8" s="271" t="s">
        <v>32</v>
      </c>
      <c r="B8" s="272"/>
      <c r="C8" s="272"/>
      <c r="D8" s="272"/>
      <c r="E8" s="272"/>
      <c r="F8" s="272"/>
      <c r="G8" s="272"/>
    </row>
    <row r="9" spans="1:8" s="64" customFormat="1" ht="194.25" customHeight="1">
      <c r="A9" s="265" t="s">
        <v>33</v>
      </c>
      <c r="B9" s="264"/>
      <c r="C9" s="264"/>
      <c r="D9" s="264"/>
      <c r="E9" s="264"/>
      <c r="F9" s="264"/>
      <c r="G9" s="264"/>
      <c r="H9" s="64" t="s">
        <v>34</v>
      </c>
    </row>
    <row r="10" spans="1:8" s="64" customFormat="1" ht="33.75" customHeight="1">
      <c r="A10" s="269" t="s">
        <v>35</v>
      </c>
      <c r="B10" s="269"/>
      <c r="C10" s="269"/>
      <c r="D10" s="269"/>
      <c r="E10" s="269"/>
      <c r="F10" s="269"/>
      <c r="G10" s="72"/>
    </row>
    <row r="11" spans="1:8" s="64" customFormat="1" ht="15" customHeight="1">
      <c r="A11" s="269"/>
      <c r="B11" s="269"/>
      <c r="C11" s="269"/>
      <c r="D11" s="269"/>
      <c r="E11" s="269"/>
      <c r="F11" s="269"/>
      <c r="G11" s="72"/>
    </row>
    <row r="12" spans="1:8" s="64" customFormat="1" ht="19.5" customHeight="1">
      <c r="A12" s="83"/>
      <c r="B12" s="83"/>
      <c r="C12" s="83"/>
      <c r="D12" s="83"/>
      <c r="E12" s="83"/>
      <c r="F12" s="83"/>
      <c r="G12" s="83"/>
    </row>
    <row r="13" spans="1:8" s="64" customFormat="1" ht="19.5" customHeight="1">
      <c r="A13" s="83"/>
      <c r="B13" s="95" t="s">
        <v>36</v>
      </c>
      <c r="C13" s="96" t="s">
        <v>37</v>
      </c>
      <c r="D13" s="163"/>
      <c r="E13" s="83"/>
      <c r="F13" s="83"/>
      <c r="G13" s="83"/>
    </row>
    <row r="14" spans="1:8" s="64" customFormat="1" ht="19.5" customHeight="1">
      <c r="A14" s="83"/>
      <c r="B14" s="95" t="s">
        <v>38</v>
      </c>
      <c r="C14" s="161" t="s">
        <v>39</v>
      </c>
      <c r="D14" s="164"/>
      <c r="E14" s="83"/>
      <c r="F14" s="83"/>
      <c r="G14" s="83"/>
    </row>
    <row r="15" spans="1:8" s="64" customFormat="1" ht="19.5" customHeight="1">
      <c r="A15" s="83"/>
      <c r="B15" s="95" t="s">
        <v>40</v>
      </c>
      <c r="C15" s="161" t="s">
        <v>41</v>
      </c>
      <c r="D15" s="164"/>
      <c r="E15" s="83"/>
      <c r="F15" s="83"/>
      <c r="G15" s="83"/>
    </row>
    <row r="16" spans="1:8" s="64" customFormat="1" ht="19.5" customHeight="1">
      <c r="A16" s="83"/>
      <c r="B16" s="95" t="s">
        <v>42</v>
      </c>
      <c r="C16" s="162" t="s">
        <v>43</v>
      </c>
      <c r="D16" s="165"/>
      <c r="E16" s="83"/>
      <c r="F16" s="83"/>
      <c r="G16" s="83"/>
    </row>
    <row r="17" spans="1:7" s="64" customFormat="1" ht="19.5" customHeight="1">
      <c r="A17" s="83"/>
      <c r="B17" s="95" t="s">
        <v>44</v>
      </c>
      <c r="C17" s="204" t="s">
        <v>45</v>
      </c>
      <c r="D17" s="165"/>
      <c r="E17" s="83"/>
      <c r="F17" s="83"/>
      <c r="G17" s="83"/>
    </row>
    <row r="18" spans="1:7" s="64" customFormat="1" ht="19.5" customHeight="1">
      <c r="A18" s="83"/>
      <c r="B18" s="95" t="s">
        <v>46</v>
      </c>
      <c r="C18" s="205" t="s">
        <v>47</v>
      </c>
      <c r="D18" s="164"/>
      <c r="E18" s="83"/>
      <c r="F18" s="83"/>
      <c r="G18" s="83"/>
    </row>
    <row r="19" spans="1:7" s="64" customFormat="1" ht="19.5" customHeight="1">
      <c r="A19" s="83"/>
      <c r="B19" s="83"/>
      <c r="C19" s="83"/>
      <c r="D19" s="83"/>
      <c r="E19" s="83"/>
      <c r="F19" s="83"/>
      <c r="G19" s="83"/>
    </row>
    <row r="20" spans="1:7" s="64" customFormat="1" ht="17.25">
      <c r="A20" s="269" t="s">
        <v>48</v>
      </c>
      <c r="B20" s="269"/>
      <c r="C20" s="269"/>
      <c r="D20" s="269"/>
      <c r="E20" s="269"/>
      <c r="F20" s="269"/>
      <c r="G20" s="72"/>
    </row>
    <row r="21" spans="1:7" s="64" customFormat="1" ht="17.25">
      <c r="A21" s="269"/>
      <c r="B21" s="269"/>
      <c r="C21" s="269"/>
      <c r="D21" s="269"/>
      <c r="E21" s="269"/>
      <c r="F21" s="269"/>
      <c r="G21" s="72"/>
    </row>
    <row r="22" spans="1:7" s="64" customFormat="1" ht="184.5" customHeight="1">
      <c r="A22" s="267" t="s">
        <v>49</v>
      </c>
      <c r="B22" s="268"/>
      <c r="C22" s="268"/>
      <c r="D22" s="268"/>
      <c r="E22" s="268"/>
      <c r="F22" s="268"/>
      <c r="G22" s="268"/>
    </row>
    <row r="23" spans="1:7" s="64" customFormat="1" ht="43.5" customHeight="1">
      <c r="A23" s="263" t="s">
        <v>50</v>
      </c>
      <c r="B23" s="264"/>
      <c r="C23" s="264"/>
      <c r="D23" s="264"/>
      <c r="E23" s="264"/>
      <c r="F23" s="264"/>
      <c r="G23" s="264"/>
    </row>
    <row r="24" spans="1:7" s="64" customFormat="1" ht="98.25" customHeight="1">
      <c r="A24" s="265" t="s">
        <v>51</v>
      </c>
      <c r="B24" s="264"/>
      <c r="C24" s="264"/>
      <c r="D24" s="264"/>
      <c r="E24" s="264"/>
      <c r="F24" s="264"/>
      <c r="G24" s="264"/>
    </row>
    <row r="26" spans="1:7" ht="17.25" customHeight="1">
      <c r="A26" s="266" t="s">
        <v>52</v>
      </c>
      <c r="B26" s="266"/>
      <c r="C26" s="266"/>
      <c r="D26" s="266" t="s">
        <v>9</v>
      </c>
      <c r="E26" s="79"/>
      <c r="F26" s="79"/>
      <c r="G26" s="79"/>
    </row>
    <row r="27" spans="1:7">
      <c r="A27" s="266"/>
      <c r="B27" s="266"/>
      <c r="C27" s="266"/>
      <c r="D27" s="266"/>
      <c r="E27" s="79"/>
      <c r="F27" s="79"/>
      <c r="G27" s="79"/>
    </row>
    <row r="28" spans="1:7" ht="17.25">
      <c r="B28" s="192">
        <v>2</v>
      </c>
      <c r="C28" s="194" t="s">
        <v>53</v>
      </c>
      <c r="D28" s="3" t="str">
        <f>'2 Scope of Works'!F2</f>
        <v>Not Complete</v>
      </c>
    </row>
    <row r="29" spans="1:7" ht="17.25">
      <c r="B29" s="193">
        <v>3</v>
      </c>
      <c r="C29" s="193" t="s">
        <v>54</v>
      </c>
      <c r="D29" s="3" t="str">
        <f>'3 Warranties and LTSA '!V2</f>
        <v>Not Complete</v>
      </c>
    </row>
    <row r="30" spans="1:7" ht="17.25">
      <c r="B30" s="193">
        <v>4</v>
      </c>
      <c r="C30" s="193" t="s">
        <v>55</v>
      </c>
      <c r="D30" s="3" t="str">
        <f>'4 Offer &amp; equipment details'!H2</f>
        <v>Not Complete</v>
      </c>
    </row>
    <row r="31" spans="1:7" ht="17.25">
      <c r="B31" s="193"/>
      <c r="C31" s="193"/>
      <c r="D31" s="3"/>
    </row>
  </sheetData>
  <mergeCells count="12">
    <mergeCell ref="C3:D3"/>
    <mergeCell ref="A10:F11"/>
    <mergeCell ref="C4:G4"/>
    <mergeCell ref="A6:F7"/>
    <mergeCell ref="A8:G8"/>
    <mergeCell ref="A23:G23"/>
    <mergeCell ref="A24:G24"/>
    <mergeCell ref="A26:C27"/>
    <mergeCell ref="D26:D27"/>
    <mergeCell ref="A9:G9"/>
    <mergeCell ref="A22:G22"/>
    <mergeCell ref="A20:F21"/>
  </mergeCell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cellIs" priority="1" operator="equal" id="{3A98E336-9992-426E-B451-692B28D49903}">
            <xm:f>CONTROL!$C$1</xm:f>
            <x14:dxf>
              <fill>
                <patternFill>
                  <bgColor theme="7" tint="0.59996337778862885"/>
                </patternFill>
              </fill>
            </x14:dxf>
          </x14:cfRule>
          <x14:cfRule type="cellIs" priority="2" operator="equal" id="{FBD6F4A1-1A77-4C12-8CA8-2C5596DC81DD}">
            <xm:f>CONTROL!$C$2</xm:f>
            <x14:dxf>
              <fill>
                <patternFill>
                  <bgColor theme="9" tint="0.59996337778862885"/>
                </patternFill>
              </fill>
            </x14:dxf>
          </x14:cfRule>
          <xm:sqref>D28:D31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6B8AA-9E85-4063-8DCE-269EFF938712}">
  <sheetPr>
    <tabColor theme="6" tint="0.39997558519241921"/>
    <pageSetUpPr fitToPage="1"/>
  </sheetPr>
  <dimension ref="B2:H126"/>
  <sheetViews>
    <sheetView showGridLines="0" topLeftCell="A125" zoomScaleNormal="100" workbookViewId="0">
      <selection activeCell="G35" sqref="G35"/>
    </sheetView>
  </sheetViews>
  <sheetFormatPr baseColWidth="10" defaultColWidth="8.625" defaultRowHeight="15" outlineLevelRow="1"/>
  <cols>
    <col min="1" max="1" width="1.5" style="26" customWidth="1"/>
    <col min="2" max="2" width="8.625" style="28"/>
    <col min="3" max="3" width="12.125" style="27" customWidth="1"/>
    <col min="4" max="4" width="2" style="27" customWidth="1"/>
    <col min="5" max="5" width="167.5" style="27" customWidth="1"/>
    <col min="6" max="6" width="16.625" style="27" customWidth="1"/>
    <col min="7" max="7" width="45.5" style="26" customWidth="1"/>
    <col min="8" max="8" width="41.875" style="88" customWidth="1"/>
    <col min="9" max="9" width="7.5" style="26" customWidth="1"/>
    <col min="10" max="16384" width="8.625" style="26"/>
  </cols>
  <sheetData>
    <row r="2" spans="2:8" s="49" customFormat="1" ht="336" customHeight="1">
      <c r="B2" s="232" t="s">
        <v>56</v>
      </c>
      <c r="C2" s="233"/>
      <c r="D2" s="233"/>
      <c r="E2" s="233"/>
      <c r="F2" s="3" t="s">
        <v>57</v>
      </c>
      <c r="G2" s="52" t="s">
        <v>58</v>
      </c>
      <c r="H2" s="85"/>
    </row>
    <row r="3" spans="2:8" s="49" customFormat="1">
      <c r="B3" s="51"/>
      <c r="C3" s="50"/>
      <c r="D3" s="50"/>
      <c r="E3" s="50"/>
      <c r="F3" s="50"/>
      <c r="H3" s="85"/>
    </row>
    <row r="4" spans="2:8" s="29" customFormat="1" ht="15" customHeight="1">
      <c r="B4" s="234"/>
      <c r="C4" s="234" t="s">
        <v>59</v>
      </c>
      <c r="D4" s="234"/>
      <c r="E4" s="234" t="s">
        <v>60</v>
      </c>
      <c r="F4" s="234" t="s">
        <v>61</v>
      </c>
      <c r="G4" s="231" t="s">
        <v>62</v>
      </c>
      <c r="H4" s="231" t="s">
        <v>63</v>
      </c>
    </row>
    <row r="5" spans="2:8" s="29" customFormat="1" ht="46.9" customHeight="1">
      <c r="B5" s="234"/>
      <c r="C5" s="234"/>
      <c r="D5" s="234"/>
      <c r="E5" s="234"/>
      <c r="F5" s="234"/>
      <c r="G5" s="231"/>
      <c r="H5" s="231"/>
    </row>
    <row r="6" spans="2:8" s="29" customFormat="1">
      <c r="B6" s="42"/>
      <c r="C6" s="42"/>
      <c r="D6" s="42"/>
      <c r="E6" s="42"/>
      <c r="F6" s="42"/>
      <c r="G6" s="41"/>
      <c r="H6" s="86"/>
    </row>
    <row r="7" spans="2:8" s="29" customFormat="1">
      <c r="B7" s="38" cm="1">
        <f t="array" aca="1" ref="B7" ca="1">B7:B19</f>
        <v>0</v>
      </c>
      <c r="C7" s="36" t="s">
        <v>64</v>
      </c>
      <c r="D7" s="36"/>
      <c r="E7" s="40"/>
      <c r="F7" s="40"/>
      <c r="G7" s="39"/>
      <c r="H7" s="87"/>
    </row>
    <row r="8" spans="2:8" s="29" customFormat="1" ht="270" customHeight="1" outlineLevel="1">
      <c r="B8" s="34" t="s">
        <v>65</v>
      </c>
      <c r="C8" s="32" t="s">
        <v>66</v>
      </c>
      <c r="D8" s="32"/>
      <c r="E8" s="80" t="s">
        <v>67</v>
      </c>
      <c r="F8" s="9" t="s">
        <v>68</v>
      </c>
      <c r="G8" s="30" t="s">
        <v>69</v>
      </c>
      <c r="H8" s="30" t="s">
        <v>70</v>
      </c>
    </row>
    <row r="9" spans="2:8" s="29" customFormat="1" ht="200.65" customHeight="1" outlineLevel="1">
      <c r="B9" s="34" t="s">
        <v>71</v>
      </c>
      <c r="C9" s="32" t="s">
        <v>72</v>
      </c>
      <c r="D9" s="32"/>
      <c r="E9" s="208" t="s">
        <v>73</v>
      </c>
      <c r="F9" s="9" t="s">
        <v>68</v>
      </c>
      <c r="G9" s="30" t="s">
        <v>74</v>
      </c>
      <c r="H9" s="151" t="s">
        <v>75</v>
      </c>
    </row>
    <row r="10" spans="2:8" s="29" customFormat="1" ht="104.65" customHeight="1" outlineLevel="1">
      <c r="B10" s="152" t="s">
        <v>76</v>
      </c>
      <c r="C10" s="92" t="s">
        <v>77</v>
      </c>
      <c r="D10" s="97"/>
      <c r="E10" s="81" t="s">
        <v>78</v>
      </c>
      <c r="F10" s="145" t="s">
        <v>68</v>
      </c>
      <c r="G10" s="151" t="s">
        <v>79</v>
      </c>
      <c r="H10" s="151" t="s">
        <v>80</v>
      </c>
    </row>
    <row r="11" spans="2:8" s="29" customFormat="1" ht="59.25" customHeight="1" outlineLevel="1">
      <c r="B11" s="152" t="s">
        <v>81</v>
      </c>
      <c r="C11" s="92" t="s">
        <v>82</v>
      </c>
      <c r="D11" s="97"/>
      <c r="E11" s="90" t="s">
        <v>83</v>
      </c>
      <c r="F11" s="9" t="s">
        <v>68</v>
      </c>
      <c r="G11" s="98"/>
      <c r="H11" s="151" t="s">
        <v>84</v>
      </c>
    </row>
    <row r="12" spans="2:8" s="29" customFormat="1" ht="59.25" customHeight="1" outlineLevel="1">
      <c r="B12" s="152" t="s">
        <v>85</v>
      </c>
      <c r="C12" s="92" t="s">
        <v>86</v>
      </c>
      <c r="D12" s="97"/>
      <c r="E12" s="90" t="s">
        <v>87</v>
      </c>
      <c r="F12" s="9" t="s">
        <v>68</v>
      </c>
      <c r="G12" s="98"/>
      <c r="H12" s="151" t="s">
        <v>88</v>
      </c>
    </row>
    <row r="13" spans="2:8" s="29" customFormat="1" ht="150" outlineLevel="1">
      <c r="B13" s="152" t="s">
        <v>89</v>
      </c>
      <c r="C13" s="92" t="s">
        <v>90</v>
      </c>
      <c r="D13" s="97"/>
      <c r="E13" s="81" t="s">
        <v>91</v>
      </c>
      <c r="F13" s="9" t="s">
        <v>68</v>
      </c>
      <c r="G13" s="30"/>
      <c r="H13" s="151" t="s">
        <v>92</v>
      </c>
    </row>
    <row r="14" spans="2:8" s="29" customFormat="1" ht="45" outlineLevel="1">
      <c r="B14" s="152" t="s">
        <v>93</v>
      </c>
      <c r="C14" s="209" t="s">
        <v>94</v>
      </c>
      <c r="D14" s="209"/>
      <c r="E14" s="210" t="s">
        <v>95</v>
      </c>
      <c r="F14" s="9" t="s">
        <v>68</v>
      </c>
      <c r="G14" s="30"/>
      <c r="H14" s="151" t="s">
        <v>92</v>
      </c>
    </row>
    <row r="15" spans="2:8" s="29" customFormat="1" ht="75" outlineLevel="1">
      <c r="B15" s="152" t="s">
        <v>96</v>
      </c>
      <c r="C15" s="209" t="s">
        <v>97</v>
      </c>
      <c r="D15" s="209"/>
      <c r="E15" s="210" t="s">
        <v>98</v>
      </c>
      <c r="F15" s="9" t="s">
        <v>68</v>
      </c>
      <c r="G15" s="30"/>
      <c r="H15" s="151" t="s">
        <v>92</v>
      </c>
    </row>
    <row r="16" spans="2:8" s="29" customFormat="1" ht="17.25" outlineLevel="1">
      <c r="B16" s="199"/>
      <c r="C16" s="91"/>
      <c r="D16" s="200"/>
      <c r="E16" s="91"/>
      <c r="F16" s="58"/>
      <c r="G16" s="86"/>
      <c r="H16" s="201"/>
    </row>
    <row r="17" spans="2:8" s="29" customFormat="1">
      <c r="B17" s="42"/>
      <c r="C17" s="42"/>
      <c r="D17" s="42"/>
      <c r="E17" s="42"/>
      <c r="F17" s="42"/>
      <c r="G17" s="41"/>
      <c r="H17" s="41"/>
    </row>
    <row r="18" spans="2:8" s="29" customFormat="1">
      <c r="B18" s="38" t="s">
        <v>99</v>
      </c>
      <c r="C18" s="36" t="s">
        <v>100</v>
      </c>
      <c r="D18" s="40"/>
      <c r="E18" s="40"/>
      <c r="F18" s="40"/>
      <c r="G18" s="39"/>
      <c r="H18" s="87"/>
    </row>
    <row r="19" spans="2:8" s="29" customFormat="1" ht="135" outlineLevel="1">
      <c r="B19" s="34" t="s">
        <v>101</v>
      </c>
      <c r="C19" s="32" t="s">
        <v>102</v>
      </c>
      <c r="D19" s="32"/>
      <c r="E19" s="80" t="s">
        <v>103</v>
      </c>
      <c r="F19" s="9" t="s">
        <v>68</v>
      </c>
      <c r="G19" s="30" t="s">
        <v>104</v>
      </c>
      <c r="H19" s="30" t="s">
        <v>105</v>
      </c>
    </row>
    <row r="20" spans="2:8" s="29" customFormat="1" ht="150" outlineLevel="1">
      <c r="B20" s="34" t="s">
        <v>106</v>
      </c>
      <c r="C20" s="54" t="s">
        <v>107</v>
      </c>
      <c r="D20" s="32"/>
      <c r="E20" s="80" t="s">
        <v>108</v>
      </c>
      <c r="F20" s="9" t="s">
        <v>68</v>
      </c>
      <c r="G20" s="30"/>
      <c r="H20" s="30" t="s">
        <v>105</v>
      </c>
    </row>
    <row r="21" spans="2:8" s="29" customFormat="1" ht="188.65" customHeight="1" outlineLevel="1">
      <c r="B21" s="34" t="s">
        <v>109</v>
      </c>
      <c r="C21" s="32" t="s">
        <v>110</v>
      </c>
      <c r="D21" s="32"/>
      <c r="E21" s="81" t="s">
        <v>111</v>
      </c>
      <c r="F21" s="9" t="s">
        <v>68</v>
      </c>
      <c r="G21" s="153" t="s">
        <v>112</v>
      </c>
      <c r="H21" s="151" t="s">
        <v>113</v>
      </c>
    </row>
    <row r="22" spans="2:8" s="29" customFormat="1" ht="409.15" customHeight="1" outlineLevel="1">
      <c r="B22" s="34" t="s">
        <v>114</v>
      </c>
      <c r="C22" s="32" t="s">
        <v>115</v>
      </c>
      <c r="D22" s="32"/>
      <c r="E22" s="81" t="s">
        <v>116</v>
      </c>
      <c r="F22" s="9" t="s">
        <v>68</v>
      </c>
      <c r="G22" s="106" t="s">
        <v>117</v>
      </c>
      <c r="H22" s="151" t="s">
        <v>118</v>
      </c>
    </row>
    <row r="23" spans="2:8" s="29" customFormat="1" ht="267.75" customHeight="1" outlineLevel="1">
      <c r="B23" s="34" t="s">
        <v>119</v>
      </c>
      <c r="C23" s="32" t="s">
        <v>120</v>
      </c>
      <c r="D23" s="32"/>
      <c r="E23" s="208" t="s">
        <v>121</v>
      </c>
      <c r="F23" s="9" t="s">
        <v>68</v>
      </c>
      <c r="G23" s="106" t="s">
        <v>122</v>
      </c>
      <c r="H23" s="151" t="s">
        <v>113</v>
      </c>
    </row>
    <row r="24" spans="2:8" s="29" customFormat="1" ht="270" outlineLevel="1">
      <c r="B24" s="34" t="s">
        <v>123</v>
      </c>
      <c r="C24" s="32" t="s">
        <v>124</v>
      </c>
      <c r="D24" s="32"/>
      <c r="E24" s="81" t="s">
        <v>125</v>
      </c>
      <c r="F24" s="9" t="s">
        <v>68</v>
      </c>
      <c r="G24" s="106" t="s">
        <v>126</v>
      </c>
      <c r="H24" s="151" t="s">
        <v>113</v>
      </c>
    </row>
    <row r="25" spans="2:8" s="29" customFormat="1" ht="165" outlineLevel="1">
      <c r="B25" s="34" t="s">
        <v>127</v>
      </c>
      <c r="C25" s="32" t="s">
        <v>128</v>
      </c>
      <c r="D25" s="32"/>
      <c r="E25" s="81" t="s">
        <v>129</v>
      </c>
      <c r="F25" s="9" t="s">
        <v>68</v>
      </c>
      <c r="G25" s="106" t="s">
        <v>130</v>
      </c>
      <c r="H25" s="30" t="s">
        <v>131</v>
      </c>
    </row>
    <row r="26" spans="2:8" s="29" customFormat="1" ht="60">
      <c r="B26" s="34" t="s">
        <v>132</v>
      </c>
      <c r="C26" s="33" t="s">
        <v>133</v>
      </c>
      <c r="D26" s="32"/>
      <c r="E26" s="90" t="s">
        <v>134</v>
      </c>
      <c r="F26" s="9" t="s">
        <v>68</v>
      </c>
      <c r="G26" s="106" t="s">
        <v>135</v>
      </c>
      <c r="H26" s="30" t="s">
        <v>136</v>
      </c>
    </row>
    <row r="27" spans="2:8" s="29" customFormat="1" ht="305.25" customHeight="1" outlineLevel="1">
      <c r="B27" s="34" t="s">
        <v>137</v>
      </c>
      <c r="C27" s="32" t="s">
        <v>138</v>
      </c>
      <c r="D27" s="32"/>
      <c r="E27" s="48" t="s">
        <v>139</v>
      </c>
      <c r="F27" s="9" t="s">
        <v>68</v>
      </c>
      <c r="G27" s="106" t="s">
        <v>140</v>
      </c>
      <c r="H27" s="30" t="s">
        <v>141</v>
      </c>
    </row>
    <row r="28" spans="2:8" s="29" customFormat="1" ht="229.5" customHeight="1" outlineLevel="1">
      <c r="B28" s="34" t="s">
        <v>142</v>
      </c>
      <c r="C28" s="33" t="s">
        <v>143</v>
      </c>
      <c r="D28" s="32" t="s">
        <v>34</v>
      </c>
      <c r="E28" s="208" t="s">
        <v>144</v>
      </c>
      <c r="F28" s="9" t="s">
        <v>68</v>
      </c>
      <c r="G28" s="106" t="s">
        <v>145</v>
      </c>
      <c r="H28" s="30" t="s">
        <v>146</v>
      </c>
    </row>
    <row r="29" spans="2:8" s="29" customFormat="1" ht="409.15" customHeight="1" outlineLevel="1">
      <c r="B29" s="34" t="s">
        <v>147</v>
      </c>
      <c r="C29" s="32" t="s">
        <v>148</v>
      </c>
      <c r="D29" s="32"/>
      <c r="E29" s="90" t="s">
        <v>149</v>
      </c>
      <c r="F29" s="9" t="s">
        <v>68</v>
      </c>
      <c r="G29" s="106" t="s">
        <v>150</v>
      </c>
      <c r="H29" s="30" t="s">
        <v>113</v>
      </c>
    </row>
    <row r="30" spans="2:8" s="29" customFormat="1" ht="217.5" customHeight="1" outlineLevel="1">
      <c r="B30" s="34" t="s">
        <v>151</v>
      </c>
      <c r="C30" s="32" t="s">
        <v>152</v>
      </c>
      <c r="D30" s="32"/>
      <c r="E30" s="208" t="s">
        <v>153</v>
      </c>
      <c r="F30" s="9" t="s">
        <v>68</v>
      </c>
      <c r="G30" s="106" t="s">
        <v>154</v>
      </c>
      <c r="H30" s="30" t="s">
        <v>105</v>
      </c>
    </row>
    <row r="31" spans="2:8" s="29" customFormat="1" ht="187.5" customHeight="1" outlineLevel="1">
      <c r="B31" s="34" t="s">
        <v>155</v>
      </c>
      <c r="C31" s="7" t="s">
        <v>156</v>
      </c>
      <c r="D31" s="7"/>
      <c r="E31" s="81" t="s">
        <v>157</v>
      </c>
      <c r="F31" s="9" t="s">
        <v>68</v>
      </c>
      <c r="G31" s="106" t="s">
        <v>154</v>
      </c>
      <c r="H31" s="30" t="s">
        <v>105</v>
      </c>
    </row>
    <row r="32" spans="2:8" s="29" customFormat="1" ht="409.5" customHeight="1" outlineLevel="1">
      <c r="B32" s="34" t="s">
        <v>158</v>
      </c>
      <c r="C32" s="32" t="s">
        <v>159</v>
      </c>
      <c r="D32" s="7"/>
      <c r="E32" s="81" t="s">
        <v>160</v>
      </c>
      <c r="F32" s="9" t="s">
        <v>68</v>
      </c>
      <c r="G32" s="106" t="s">
        <v>154</v>
      </c>
      <c r="H32" s="30" t="s">
        <v>105</v>
      </c>
    </row>
    <row r="33" spans="2:8" s="29" customFormat="1" ht="212.1" customHeight="1" outlineLevel="1">
      <c r="B33" s="34" t="s">
        <v>161</v>
      </c>
      <c r="C33" s="32" t="s">
        <v>162</v>
      </c>
      <c r="D33" s="7"/>
      <c r="E33" s="81" t="s">
        <v>163</v>
      </c>
      <c r="F33" s="9" t="s">
        <v>68</v>
      </c>
      <c r="G33" s="106" t="s">
        <v>154</v>
      </c>
      <c r="H33" s="30" t="s">
        <v>105</v>
      </c>
    </row>
    <row r="34" spans="2:8" s="29" customFormat="1" ht="180.75" customHeight="1" outlineLevel="1">
      <c r="B34" s="34" t="s">
        <v>164</v>
      </c>
      <c r="C34" s="32" t="s">
        <v>162</v>
      </c>
      <c r="D34" s="211"/>
      <c r="E34" s="208" t="s">
        <v>165</v>
      </c>
      <c r="F34" s="9" t="s">
        <v>68</v>
      </c>
      <c r="G34" s="106" t="s">
        <v>154</v>
      </c>
      <c r="H34" s="30" t="s">
        <v>105</v>
      </c>
    </row>
    <row r="35" spans="2:8" s="29" customFormat="1" ht="90" outlineLevel="1">
      <c r="B35" s="34" t="s">
        <v>166</v>
      </c>
      <c r="C35" s="32" t="s">
        <v>167</v>
      </c>
      <c r="D35" s="211"/>
      <c r="E35" s="210" t="s">
        <v>168</v>
      </c>
      <c r="F35" s="9"/>
      <c r="G35" s="106"/>
      <c r="H35" s="30"/>
    </row>
    <row r="36" spans="2:8" s="29" customFormat="1" ht="75" outlineLevel="1">
      <c r="B36" s="34" t="s">
        <v>169</v>
      </c>
      <c r="C36" s="32" t="s">
        <v>170</v>
      </c>
      <c r="D36" s="7"/>
      <c r="E36" s="210" t="s">
        <v>171</v>
      </c>
      <c r="F36" s="9" t="s">
        <v>68</v>
      </c>
      <c r="G36" s="106" t="s">
        <v>154</v>
      </c>
      <c r="H36" s="30" t="s">
        <v>105</v>
      </c>
    </row>
    <row r="37" spans="2:8" s="29" customFormat="1" ht="355.9" customHeight="1" outlineLevel="1">
      <c r="B37" s="34" t="s">
        <v>172</v>
      </c>
      <c r="C37" s="32" t="s">
        <v>173</v>
      </c>
      <c r="D37" s="54"/>
      <c r="E37" s="81" t="s">
        <v>174</v>
      </c>
      <c r="F37" s="9" t="s">
        <v>68</v>
      </c>
      <c r="G37" s="106" t="s">
        <v>154</v>
      </c>
      <c r="H37" s="30" t="s">
        <v>105</v>
      </c>
    </row>
    <row r="38" spans="2:8" s="29" customFormat="1" ht="90" outlineLevel="1">
      <c r="B38" s="34" t="s">
        <v>175</v>
      </c>
      <c r="C38" s="32" t="s">
        <v>176</v>
      </c>
      <c r="D38" s="209"/>
      <c r="E38" s="210" t="s">
        <v>177</v>
      </c>
      <c r="F38" s="9" t="s">
        <v>68</v>
      </c>
      <c r="G38" s="106" t="s">
        <v>154</v>
      </c>
      <c r="H38" s="30"/>
    </row>
    <row r="39" spans="2:8" s="29" customFormat="1" ht="141" customHeight="1" outlineLevel="1">
      <c r="B39" s="34" t="s">
        <v>178</v>
      </c>
      <c r="C39" s="32" t="s">
        <v>179</v>
      </c>
      <c r="D39" s="32"/>
      <c r="E39" s="208" t="s">
        <v>180</v>
      </c>
      <c r="F39" s="9" t="s">
        <v>68</v>
      </c>
      <c r="G39" s="106" t="s">
        <v>154</v>
      </c>
      <c r="H39" s="30" t="s">
        <v>105</v>
      </c>
    </row>
    <row r="40" spans="2:8" s="29" customFormat="1" ht="409.5" outlineLevel="1">
      <c r="B40" s="34" t="s">
        <v>181</v>
      </c>
      <c r="C40" s="32" t="s">
        <v>182</v>
      </c>
      <c r="D40" s="32"/>
      <c r="E40" s="81" t="s">
        <v>183</v>
      </c>
      <c r="F40" s="9" t="s">
        <v>68</v>
      </c>
      <c r="G40" s="154" t="s">
        <v>184</v>
      </c>
      <c r="H40" s="30" t="s">
        <v>105</v>
      </c>
    </row>
    <row r="41" spans="2:8" s="29" customFormat="1" ht="150" outlineLevel="1">
      <c r="B41" s="34" t="s">
        <v>185</v>
      </c>
      <c r="C41" s="84" t="s">
        <v>186</v>
      </c>
      <c r="D41" s="32"/>
      <c r="E41" s="90" t="s">
        <v>187</v>
      </c>
      <c r="F41" s="9" t="s">
        <v>68</v>
      </c>
      <c r="G41" s="154" t="s">
        <v>154</v>
      </c>
      <c r="H41" s="30" t="s">
        <v>105</v>
      </c>
    </row>
    <row r="42" spans="2:8" s="29" customFormat="1" ht="225" customHeight="1" outlineLevel="1">
      <c r="B42" s="34" t="s">
        <v>188</v>
      </c>
      <c r="C42" s="33" t="s">
        <v>189</v>
      </c>
      <c r="D42" s="32"/>
      <c r="E42" s="81" t="s">
        <v>190</v>
      </c>
      <c r="F42" s="9" t="s">
        <v>68</v>
      </c>
      <c r="G42" s="106" t="s">
        <v>154</v>
      </c>
      <c r="H42" s="30" t="s">
        <v>105</v>
      </c>
    </row>
    <row r="43" spans="2:8" s="29" customFormat="1" ht="360" outlineLevel="1">
      <c r="B43" s="34" t="s">
        <v>191</v>
      </c>
      <c r="C43" s="32" t="s">
        <v>192</v>
      </c>
      <c r="D43" s="32"/>
      <c r="E43" s="82" t="s">
        <v>193</v>
      </c>
      <c r="F43" s="9" t="s">
        <v>68</v>
      </c>
      <c r="G43" s="153" t="s">
        <v>194</v>
      </c>
      <c r="H43" s="30" t="s">
        <v>105</v>
      </c>
    </row>
    <row r="44" spans="2:8" s="29" customFormat="1" ht="45" outlineLevel="1">
      <c r="B44" s="34" t="s">
        <v>195</v>
      </c>
      <c r="C44" s="209" t="s">
        <v>196</v>
      </c>
      <c r="D44" s="209"/>
      <c r="E44" s="210" t="s">
        <v>197</v>
      </c>
      <c r="F44" s="9"/>
      <c r="G44" s="153"/>
      <c r="H44" s="30"/>
    </row>
    <row r="45" spans="2:8" s="29" customFormat="1" ht="45" outlineLevel="1">
      <c r="B45" s="34" t="s">
        <v>198</v>
      </c>
      <c r="C45" s="209" t="s">
        <v>199</v>
      </c>
      <c r="D45" s="209"/>
      <c r="E45" s="210" t="s">
        <v>200</v>
      </c>
      <c r="F45" s="9" t="s">
        <v>68</v>
      </c>
      <c r="G45" s="153" t="s">
        <v>154</v>
      </c>
      <c r="H45" s="30" t="s">
        <v>105</v>
      </c>
    </row>
    <row r="46" spans="2:8" s="29" customFormat="1" ht="270" outlineLevel="1">
      <c r="B46" s="34" t="s">
        <v>201</v>
      </c>
      <c r="C46" s="32" t="s">
        <v>202</v>
      </c>
      <c r="D46" s="32"/>
      <c r="E46" s="81" t="s">
        <v>203</v>
      </c>
      <c r="F46" s="9" t="s">
        <v>68</v>
      </c>
      <c r="G46" s="106" t="s">
        <v>154</v>
      </c>
      <c r="H46" s="30" t="s">
        <v>105</v>
      </c>
    </row>
    <row r="47" spans="2:8" s="29" customFormat="1" ht="249.75" customHeight="1" outlineLevel="1">
      <c r="B47" s="34" t="s">
        <v>204</v>
      </c>
      <c r="C47" s="32" t="s">
        <v>205</v>
      </c>
      <c r="D47" s="32"/>
      <c r="E47" s="81" t="s">
        <v>206</v>
      </c>
      <c r="F47" s="9" t="s">
        <v>68</v>
      </c>
      <c r="G47" s="106" t="s">
        <v>154</v>
      </c>
      <c r="H47" s="30" t="s">
        <v>105</v>
      </c>
    </row>
    <row r="48" spans="2:8" s="29" customFormat="1" ht="60" outlineLevel="1">
      <c r="B48" s="34" t="s">
        <v>207</v>
      </c>
      <c r="C48" s="33" t="s">
        <v>208</v>
      </c>
      <c r="D48" s="32"/>
      <c r="E48" s="92" t="s">
        <v>209</v>
      </c>
      <c r="F48" s="9" t="s">
        <v>68</v>
      </c>
      <c r="G48" s="106" t="s">
        <v>154</v>
      </c>
      <c r="H48" s="30" t="s">
        <v>105</v>
      </c>
    </row>
    <row r="49" spans="2:8" s="29" customFormat="1" ht="49.5" outlineLevel="1">
      <c r="B49" s="34" t="s">
        <v>210</v>
      </c>
      <c r="C49" s="32" t="s">
        <v>211</v>
      </c>
      <c r="D49" s="32"/>
      <c r="E49" s="81" t="s">
        <v>212</v>
      </c>
      <c r="F49" s="9" t="s">
        <v>68</v>
      </c>
      <c r="G49" s="106" t="s">
        <v>154</v>
      </c>
      <c r="H49" s="30" t="s">
        <v>105</v>
      </c>
    </row>
    <row r="50" spans="2:8" s="29" customFormat="1" ht="45" outlineLevel="1">
      <c r="B50" s="34" t="s">
        <v>213</v>
      </c>
      <c r="C50" s="33" t="s">
        <v>214</v>
      </c>
      <c r="D50" s="32"/>
      <c r="E50" s="81" t="s">
        <v>215</v>
      </c>
      <c r="F50" s="9" t="s">
        <v>68</v>
      </c>
      <c r="G50" s="106" t="s">
        <v>154</v>
      </c>
      <c r="H50" s="30" t="s">
        <v>105</v>
      </c>
    </row>
    <row r="51" spans="2:8" s="29" customFormat="1" ht="81" customHeight="1" outlineLevel="1">
      <c r="B51" s="34" t="s">
        <v>216</v>
      </c>
      <c r="C51" s="32" t="s">
        <v>217</v>
      </c>
      <c r="D51" s="32"/>
      <c r="E51" s="48" t="s">
        <v>218</v>
      </c>
      <c r="F51" s="9" t="s">
        <v>68</v>
      </c>
      <c r="G51" s="106" t="s">
        <v>154</v>
      </c>
      <c r="H51" s="30" t="s">
        <v>105</v>
      </c>
    </row>
    <row r="52" spans="2:8" s="29" customFormat="1" ht="180" outlineLevel="1">
      <c r="B52" s="34" t="s">
        <v>219</v>
      </c>
      <c r="C52" s="32" t="s">
        <v>220</v>
      </c>
      <c r="D52" s="32"/>
      <c r="E52" s="81" t="s">
        <v>221</v>
      </c>
      <c r="F52" s="9" t="s">
        <v>68</v>
      </c>
      <c r="G52" s="106" t="s">
        <v>154</v>
      </c>
      <c r="H52" s="30" t="s">
        <v>105</v>
      </c>
    </row>
    <row r="53" spans="2:8" s="29" customFormat="1" ht="317.25" customHeight="1" outlineLevel="1">
      <c r="B53" s="34" t="s">
        <v>222</v>
      </c>
      <c r="C53" s="32" t="s">
        <v>223</v>
      </c>
      <c r="D53" s="32"/>
      <c r="E53" s="90" t="s">
        <v>224</v>
      </c>
      <c r="F53" s="9" t="s">
        <v>68</v>
      </c>
      <c r="G53" s="106" t="s">
        <v>154</v>
      </c>
      <c r="H53" s="30" t="s">
        <v>105</v>
      </c>
    </row>
    <row r="54" spans="2:8" s="29" customFormat="1" ht="45" outlineLevel="1">
      <c r="B54" s="34" t="s">
        <v>225</v>
      </c>
      <c r="C54" s="32" t="s">
        <v>226</v>
      </c>
      <c r="D54" s="32"/>
      <c r="E54" s="90" t="s">
        <v>227</v>
      </c>
      <c r="F54" s="9" t="s">
        <v>68</v>
      </c>
      <c r="G54" s="30" t="s">
        <v>154</v>
      </c>
      <c r="H54" s="46" t="s">
        <v>105</v>
      </c>
    </row>
    <row r="55" spans="2:8" s="29" customFormat="1" ht="314.25" customHeight="1">
      <c r="B55" s="34" t="s">
        <v>228</v>
      </c>
      <c r="C55" s="33" t="s">
        <v>229</v>
      </c>
      <c r="D55" s="32"/>
      <c r="E55" s="90" t="s">
        <v>230</v>
      </c>
      <c r="F55" s="9" t="s">
        <v>68</v>
      </c>
      <c r="G55" s="30" t="s">
        <v>154</v>
      </c>
      <c r="H55" s="46" t="s">
        <v>105</v>
      </c>
    </row>
    <row r="56" spans="2:8" s="29" customFormat="1" ht="180.75" customHeight="1" outlineLevel="1">
      <c r="B56" s="34" t="s">
        <v>231</v>
      </c>
      <c r="C56" s="32" t="s">
        <v>232</v>
      </c>
      <c r="D56" s="32"/>
      <c r="E56" s="81" t="s">
        <v>233</v>
      </c>
      <c r="F56" s="9" t="s">
        <v>68</v>
      </c>
      <c r="G56" s="30" t="s">
        <v>154</v>
      </c>
      <c r="H56" s="30" t="s">
        <v>234</v>
      </c>
    </row>
    <row r="57" spans="2:8" ht="17.25">
      <c r="F57" s="9"/>
    </row>
    <row r="58" spans="2:8" s="29" customFormat="1">
      <c r="B58" s="38" t="s">
        <v>235</v>
      </c>
      <c r="C58" s="36" t="s">
        <v>236</v>
      </c>
      <c r="D58" s="40"/>
      <c r="E58" s="36"/>
      <c r="F58" s="36"/>
      <c r="G58" s="39"/>
      <c r="H58" s="87"/>
    </row>
    <row r="59" spans="2:8" s="29" customFormat="1" ht="409.5" customHeight="1" outlineLevel="1">
      <c r="B59" s="34" t="s">
        <v>237</v>
      </c>
      <c r="C59" s="33" t="s">
        <v>238</v>
      </c>
      <c r="D59" s="32"/>
      <c r="E59" s="80" t="s">
        <v>239</v>
      </c>
      <c r="F59" s="9" t="s">
        <v>68</v>
      </c>
      <c r="G59" s="151" t="s">
        <v>240</v>
      </c>
      <c r="H59" s="46" t="s">
        <v>105</v>
      </c>
    </row>
    <row r="60" spans="2:8" s="29" customFormat="1" ht="270" outlineLevel="1">
      <c r="B60" s="34" t="s">
        <v>241</v>
      </c>
      <c r="C60" s="32" t="s">
        <v>242</v>
      </c>
      <c r="D60" s="32"/>
      <c r="E60" s="81" t="s">
        <v>243</v>
      </c>
      <c r="F60" s="9" t="s">
        <v>68</v>
      </c>
      <c r="G60" s="30" t="s">
        <v>244</v>
      </c>
      <c r="H60" s="30" t="s">
        <v>245</v>
      </c>
    </row>
    <row r="61" spans="2:8" s="29" customFormat="1" ht="150" outlineLevel="1">
      <c r="B61" s="34" t="s">
        <v>246</v>
      </c>
      <c r="C61" s="209" t="s">
        <v>247</v>
      </c>
      <c r="D61" s="54"/>
      <c r="E61" s="210" t="s">
        <v>248</v>
      </c>
      <c r="F61" s="9" t="s">
        <v>68</v>
      </c>
      <c r="G61" s="222" t="s">
        <v>249</v>
      </c>
      <c r="H61" s="222" t="s">
        <v>250</v>
      </c>
    </row>
    <row r="62" spans="2:8" s="29" customFormat="1" ht="135" outlineLevel="1">
      <c r="B62" s="34" t="s">
        <v>251</v>
      </c>
      <c r="C62" s="209" t="s">
        <v>252</v>
      </c>
      <c r="D62" s="54"/>
      <c r="E62" s="210" t="s">
        <v>253</v>
      </c>
      <c r="F62" s="9" t="s">
        <v>68</v>
      </c>
      <c r="G62" s="222" t="s">
        <v>254</v>
      </c>
      <c r="H62" s="222" t="s">
        <v>255</v>
      </c>
    </row>
    <row r="63" spans="2:8" s="29" customFormat="1" ht="120" outlineLevel="1">
      <c r="B63" s="34" t="s">
        <v>256</v>
      </c>
      <c r="C63" s="209" t="s">
        <v>257</v>
      </c>
      <c r="D63" s="54"/>
      <c r="E63" s="210" t="s">
        <v>258</v>
      </c>
      <c r="F63" s="9" t="s">
        <v>68</v>
      </c>
      <c r="G63" s="222" t="s">
        <v>259</v>
      </c>
      <c r="H63" s="222" t="s">
        <v>260</v>
      </c>
    </row>
    <row r="64" spans="2:8" s="29" customFormat="1" ht="135" outlineLevel="1">
      <c r="B64" s="34" t="s">
        <v>261</v>
      </c>
      <c r="C64" s="209" t="s">
        <v>262</v>
      </c>
      <c r="D64" s="54"/>
      <c r="E64" s="210" t="s">
        <v>263</v>
      </c>
      <c r="F64" s="9" t="s">
        <v>68</v>
      </c>
      <c r="G64" s="222" t="s">
        <v>264</v>
      </c>
      <c r="H64" s="222" t="s">
        <v>265</v>
      </c>
    </row>
    <row r="65" spans="2:8" s="29" customFormat="1" ht="60" outlineLevel="1">
      <c r="B65" s="34" t="s">
        <v>266</v>
      </c>
      <c r="C65" s="209" t="s">
        <v>267</v>
      </c>
      <c r="D65" s="54"/>
      <c r="E65" s="210" t="s">
        <v>268</v>
      </c>
      <c r="F65" s="9" t="s">
        <v>68</v>
      </c>
      <c r="G65" s="222" t="s">
        <v>269</v>
      </c>
      <c r="H65" s="222" t="s">
        <v>270</v>
      </c>
    </row>
    <row r="66" spans="2:8" s="29" customFormat="1" ht="264.75" customHeight="1" outlineLevel="1">
      <c r="B66" s="57" t="s">
        <v>271</v>
      </c>
      <c r="C66" s="54" t="s">
        <v>272</v>
      </c>
      <c r="D66" s="54"/>
      <c r="E66" s="81" t="s">
        <v>273</v>
      </c>
      <c r="F66" s="9" t="s">
        <v>68</v>
      </c>
      <c r="G66" s="30" t="s">
        <v>274</v>
      </c>
      <c r="H66" s="30" t="s">
        <v>113</v>
      </c>
    </row>
    <row r="67" spans="2:8" s="29" customFormat="1" ht="239.65" customHeight="1" outlineLevel="1">
      <c r="B67" s="34" t="s">
        <v>275</v>
      </c>
      <c r="C67" s="63" t="s">
        <v>276</v>
      </c>
      <c r="D67" s="54"/>
      <c r="E67" s="81" t="s">
        <v>277</v>
      </c>
      <c r="F67" s="9" t="s">
        <v>68</v>
      </c>
      <c r="G67" s="30" t="s">
        <v>278</v>
      </c>
      <c r="H67" s="30" t="s">
        <v>105</v>
      </c>
    </row>
    <row r="68" spans="2:8" s="29" customFormat="1" ht="334.15" customHeight="1" outlineLevel="1">
      <c r="B68" s="34" t="s">
        <v>279</v>
      </c>
      <c r="C68" s="47" t="s">
        <v>280</v>
      </c>
      <c r="D68" s="32"/>
      <c r="E68" s="80" t="s">
        <v>281</v>
      </c>
      <c r="F68" s="9" t="s">
        <v>68</v>
      </c>
      <c r="G68" s="46" t="s">
        <v>282</v>
      </c>
      <c r="H68" s="30" t="s">
        <v>105</v>
      </c>
    </row>
    <row r="69" spans="2:8" s="29" customFormat="1" ht="222.75" customHeight="1" outlineLevel="1">
      <c r="B69" s="34" t="s">
        <v>283</v>
      </c>
      <c r="C69" s="54" t="s">
        <v>284</v>
      </c>
      <c r="D69" s="32"/>
      <c r="E69" s="198" t="s">
        <v>285</v>
      </c>
      <c r="F69" s="9" t="s">
        <v>68</v>
      </c>
      <c r="G69" s="151" t="s">
        <v>286</v>
      </c>
      <c r="H69" s="30" t="s">
        <v>287</v>
      </c>
    </row>
    <row r="70" spans="2:8" s="29" customFormat="1" ht="59.65" customHeight="1" outlineLevel="1">
      <c r="B70" s="34" t="s">
        <v>288</v>
      </c>
      <c r="C70" s="54" t="s">
        <v>289</v>
      </c>
      <c r="D70" s="54"/>
      <c r="E70" s="48" t="s">
        <v>290</v>
      </c>
      <c r="F70" s="9" t="s">
        <v>68</v>
      </c>
      <c r="G70" s="45" t="s">
        <v>105</v>
      </c>
      <c r="H70" s="45" t="s">
        <v>291</v>
      </c>
    </row>
    <row r="71" spans="2:8" s="29" customFormat="1" ht="375" outlineLevel="1">
      <c r="B71" s="34" t="s">
        <v>292</v>
      </c>
      <c r="C71" s="32" t="s">
        <v>293</v>
      </c>
      <c r="D71" s="32"/>
      <c r="E71" s="81" t="s">
        <v>294</v>
      </c>
      <c r="F71" s="9" t="s">
        <v>68</v>
      </c>
      <c r="G71" s="30" t="s">
        <v>295</v>
      </c>
      <c r="H71" s="30" t="s">
        <v>296</v>
      </c>
    </row>
    <row r="72" spans="2:8" s="29" customFormat="1" ht="182.25" outlineLevel="1">
      <c r="B72" s="57" t="s">
        <v>297</v>
      </c>
      <c r="C72" s="54" t="s">
        <v>298</v>
      </c>
      <c r="D72" s="54"/>
      <c r="E72" s="81" t="s">
        <v>299</v>
      </c>
      <c r="F72" s="9" t="s">
        <v>68</v>
      </c>
      <c r="G72" s="30" t="s">
        <v>300</v>
      </c>
      <c r="H72" s="30" t="s">
        <v>105</v>
      </c>
    </row>
    <row r="73" spans="2:8" s="29" customFormat="1" ht="99" customHeight="1" outlineLevel="1">
      <c r="B73" s="34" t="s">
        <v>301</v>
      </c>
      <c r="C73" s="32" t="s">
        <v>302</v>
      </c>
      <c r="D73" s="32"/>
      <c r="E73" s="48" t="s">
        <v>303</v>
      </c>
      <c r="F73" s="9" t="s">
        <v>68</v>
      </c>
      <c r="G73" s="30" t="s">
        <v>154</v>
      </c>
      <c r="H73" s="30" t="s">
        <v>105</v>
      </c>
    </row>
    <row r="74" spans="2:8" s="29" customFormat="1" ht="186.4" customHeight="1" outlineLevel="1">
      <c r="B74" s="34" t="s">
        <v>304</v>
      </c>
      <c r="C74" s="32" t="s">
        <v>305</v>
      </c>
      <c r="D74" s="32"/>
      <c r="E74" s="48" t="s">
        <v>306</v>
      </c>
      <c r="F74" s="9" t="s">
        <v>68</v>
      </c>
      <c r="G74" s="30" t="s">
        <v>307</v>
      </c>
      <c r="H74" s="30" t="s">
        <v>118</v>
      </c>
    </row>
    <row r="75" spans="2:8" s="29" customFormat="1" ht="220.35" customHeight="1" outlineLevel="1">
      <c r="B75" s="34" t="s">
        <v>308</v>
      </c>
      <c r="C75" s="33" t="s">
        <v>309</v>
      </c>
      <c r="D75" s="32"/>
      <c r="E75" s="208" t="s">
        <v>310</v>
      </c>
      <c r="F75" s="9" t="s">
        <v>68</v>
      </c>
      <c r="G75" s="151" t="s">
        <v>311</v>
      </c>
      <c r="H75" s="30" t="s">
        <v>113</v>
      </c>
    </row>
    <row r="76" spans="2:8" s="29" customFormat="1" ht="185.65" customHeight="1" outlineLevel="1">
      <c r="B76" s="34" t="s">
        <v>312</v>
      </c>
      <c r="C76" s="32" t="s">
        <v>313</v>
      </c>
      <c r="D76" s="32"/>
      <c r="E76" s="156" t="s">
        <v>314</v>
      </c>
      <c r="F76" s="9" t="s">
        <v>68</v>
      </c>
      <c r="G76" s="30" t="s">
        <v>154</v>
      </c>
      <c r="H76" s="30" t="s">
        <v>105</v>
      </c>
    </row>
    <row r="77" spans="2:8" s="29" customFormat="1" ht="77.25" customHeight="1" outlineLevel="1">
      <c r="B77" s="34" t="s">
        <v>315</v>
      </c>
      <c r="C77" s="33" t="s">
        <v>316</v>
      </c>
      <c r="D77" s="32"/>
      <c r="E77" s="93" t="s">
        <v>317</v>
      </c>
      <c r="F77" s="9" t="s">
        <v>68</v>
      </c>
      <c r="G77" s="30" t="s">
        <v>154</v>
      </c>
      <c r="H77" s="30" t="s">
        <v>105</v>
      </c>
    </row>
    <row r="78" spans="2:8" s="29" customFormat="1" ht="47.65" customHeight="1">
      <c r="B78" s="42"/>
      <c r="C78" s="42"/>
      <c r="D78" s="42"/>
      <c r="E78" s="42"/>
      <c r="F78" s="9"/>
      <c r="G78" s="41"/>
      <c r="H78" s="41"/>
    </row>
    <row r="79" spans="2:8" s="29" customFormat="1">
      <c r="B79" s="38" t="s">
        <v>318</v>
      </c>
      <c r="C79" s="36" t="s">
        <v>319</v>
      </c>
      <c r="D79" s="40"/>
      <c r="E79" s="36"/>
      <c r="F79" s="36"/>
      <c r="G79" s="39"/>
      <c r="H79" s="87"/>
    </row>
    <row r="80" spans="2:8" s="29" customFormat="1" ht="70.150000000000006" customHeight="1" outlineLevel="1">
      <c r="B80" s="34" t="s">
        <v>320</v>
      </c>
      <c r="C80" s="32" t="s">
        <v>321</v>
      </c>
      <c r="D80" s="32"/>
      <c r="E80" s="80" t="s">
        <v>322</v>
      </c>
      <c r="F80" s="9" t="s">
        <v>68</v>
      </c>
      <c r="G80" s="30" t="s">
        <v>323</v>
      </c>
      <c r="H80" s="30" t="s">
        <v>105</v>
      </c>
    </row>
    <row r="81" spans="2:8" s="29" customFormat="1" ht="120" outlineLevel="1">
      <c r="B81" s="34" t="s">
        <v>324</v>
      </c>
      <c r="C81" s="32" t="s">
        <v>325</v>
      </c>
      <c r="D81" s="32"/>
      <c r="E81" s="81" t="s">
        <v>326</v>
      </c>
      <c r="F81" s="9" t="s">
        <v>68</v>
      </c>
      <c r="G81" s="30" t="s">
        <v>323</v>
      </c>
      <c r="H81" s="30" t="s">
        <v>105</v>
      </c>
    </row>
    <row r="82" spans="2:8" s="29" customFormat="1" ht="45" customHeight="1" outlineLevel="1">
      <c r="B82" s="34" t="s">
        <v>327</v>
      </c>
      <c r="C82" s="32" t="s">
        <v>328</v>
      </c>
      <c r="D82" s="32"/>
      <c r="E82" s="48" t="s">
        <v>329</v>
      </c>
      <c r="F82" s="9" t="s">
        <v>68</v>
      </c>
      <c r="G82" s="30" t="s">
        <v>330</v>
      </c>
      <c r="H82" s="30" t="s">
        <v>105</v>
      </c>
    </row>
    <row r="83" spans="2:8" s="29" customFormat="1" ht="300.75" outlineLevel="1">
      <c r="B83" s="34" t="s">
        <v>331</v>
      </c>
      <c r="C83" s="33" t="s">
        <v>332</v>
      </c>
      <c r="D83" s="32"/>
      <c r="E83" s="81" t="s">
        <v>333</v>
      </c>
      <c r="F83" s="9" t="s">
        <v>68</v>
      </c>
      <c r="G83" s="30" t="s">
        <v>323</v>
      </c>
      <c r="H83" s="30" t="s">
        <v>334</v>
      </c>
    </row>
    <row r="84" spans="2:8" s="56" customFormat="1" ht="355.15" customHeight="1" outlineLevel="1">
      <c r="B84" s="57" t="s">
        <v>335</v>
      </c>
      <c r="C84" s="63" t="s">
        <v>336</v>
      </c>
      <c r="D84" s="55"/>
      <c r="E84" s="81" t="s">
        <v>337</v>
      </c>
      <c r="F84" s="9" t="s">
        <v>68</v>
      </c>
      <c r="G84" s="30" t="s">
        <v>323</v>
      </c>
      <c r="H84" s="30" t="s">
        <v>105</v>
      </c>
    </row>
    <row r="85" spans="2:8" s="29" customFormat="1" ht="103.5" customHeight="1" outlineLevel="1">
      <c r="B85" s="34" t="s">
        <v>338</v>
      </c>
      <c r="C85" s="33" t="s">
        <v>339</v>
      </c>
      <c r="D85" s="32"/>
      <c r="E85" s="90" t="s">
        <v>340</v>
      </c>
      <c r="F85" s="9" t="s">
        <v>68</v>
      </c>
      <c r="G85" s="30" t="s">
        <v>323</v>
      </c>
      <c r="H85" s="30" t="s">
        <v>105</v>
      </c>
    </row>
    <row r="86" spans="2:8" s="29" customFormat="1" ht="69" outlineLevel="1">
      <c r="B86" s="34" t="s">
        <v>341</v>
      </c>
      <c r="C86" s="155" t="s">
        <v>342</v>
      </c>
      <c r="D86" s="92"/>
      <c r="E86" s="80" t="s">
        <v>343</v>
      </c>
      <c r="F86" s="9" t="s">
        <v>68</v>
      </c>
      <c r="G86" s="30" t="s">
        <v>323</v>
      </c>
      <c r="H86" s="30" t="s">
        <v>105</v>
      </c>
    </row>
    <row r="87" spans="2:8" s="29" customFormat="1" ht="150" outlineLevel="1">
      <c r="B87" s="34" t="s">
        <v>344</v>
      </c>
      <c r="C87" s="209" t="s">
        <v>345</v>
      </c>
      <c r="D87" s="92"/>
      <c r="E87" s="202" t="s">
        <v>346</v>
      </c>
      <c r="F87" s="9" t="s">
        <v>68</v>
      </c>
      <c r="G87" s="30" t="s">
        <v>323</v>
      </c>
      <c r="H87" s="30"/>
    </row>
    <row r="88" spans="2:8" s="29" customFormat="1" ht="252" outlineLevel="1">
      <c r="B88" s="34" t="s">
        <v>347</v>
      </c>
      <c r="C88" s="155" t="s">
        <v>348</v>
      </c>
      <c r="D88" s="92"/>
      <c r="E88" s="81" t="s">
        <v>349</v>
      </c>
      <c r="F88" s="9" t="s">
        <v>68</v>
      </c>
      <c r="G88" s="30" t="s">
        <v>323</v>
      </c>
      <c r="H88" s="30" t="s">
        <v>105</v>
      </c>
    </row>
    <row r="89" spans="2:8" s="29" customFormat="1" ht="294.75" customHeight="1" outlineLevel="1">
      <c r="B89" s="34" t="s">
        <v>350</v>
      </c>
      <c r="C89" s="155" t="s">
        <v>351</v>
      </c>
      <c r="D89" s="92"/>
      <c r="E89" s="81" t="s">
        <v>352</v>
      </c>
      <c r="F89" s="9" t="s">
        <v>68</v>
      </c>
      <c r="G89" s="30" t="s">
        <v>323</v>
      </c>
      <c r="H89" s="30" t="s">
        <v>105</v>
      </c>
    </row>
    <row r="90" spans="2:8" s="29" customFormat="1" ht="54" customHeight="1" outlineLevel="1">
      <c r="B90" s="152" t="s">
        <v>353</v>
      </c>
      <c r="C90" s="155" t="s">
        <v>354</v>
      </c>
      <c r="D90" s="92"/>
      <c r="E90" s="225" t="s">
        <v>355</v>
      </c>
      <c r="F90" s="9" t="s">
        <v>68</v>
      </c>
      <c r="G90" s="30"/>
      <c r="H90" s="30"/>
    </row>
    <row r="91" spans="2:8" s="29" customFormat="1" ht="60" outlineLevel="1">
      <c r="B91" s="152" t="s">
        <v>356</v>
      </c>
      <c r="C91" s="155" t="s">
        <v>357</v>
      </c>
      <c r="D91" s="92"/>
      <c r="E91" s="81" t="s">
        <v>358</v>
      </c>
      <c r="F91" s="145" t="s">
        <v>68</v>
      </c>
      <c r="G91" s="151" t="s">
        <v>359</v>
      </c>
      <c r="H91" s="30"/>
    </row>
    <row r="92" spans="2:8" s="29" customFormat="1" ht="75" outlineLevel="1">
      <c r="B92" s="34" t="s">
        <v>360</v>
      </c>
      <c r="C92" s="33" t="s">
        <v>361</v>
      </c>
      <c r="D92" s="32"/>
      <c r="E92" s="90" t="s">
        <v>362</v>
      </c>
      <c r="F92" s="9" t="s">
        <v>68</v>
      </c>
      <c r="G92" s="30" t="s">
        <v>323</v>
      </c>
      <c r="H92" s="30" t="s">
        <v>105</v>
      </c>
    </row>
    <row r="93" spans="2:8" s="29" customFormat="1" ht="124.5" outlineLevel="1">
      <c r="B93" s="34" t="s">
        <v>363</v>
      </c>
      <c r="C93" s="33" t="s">
        <v>364</v>
      </c>
      <c r="D93" s="32"/>
      <c r="E93" s="80" t="s">
        <v>365</v>
      </c>
      <c r="F93" s="9" t="s">
        <v>68</v>
      </c>
      <c r="G93" s="30" t="s">
        <v>366</v>
      </c>
      <c r="H93" s="30" t="s">
        <v>118</v>
      </c>
    </row>
    <row r="94" spans="2:8" s="29" customFormat="1" ht="150" outlineLevel="1">
      <c r="B94" s="34" t="s">
        <v>367</v>
      </c>
      <c r="C94" s="33" t="s">
        <v>368</v>
      </c>
      <c r="D94" s="32"/>
      <c r="E94" s="93" t="s">
        <v>369</v>
      </c>
      <c r="F94" s="9" t="s">
        <v>68</v>
      </c>
      <c r="G94" s="30" t="s">
        <v>370</v>
      </c>
      <c r="H94" s="30" t="s">
        <v>118</v>
      </c>
    </row>
    <row r="95" spans="2:8" s="29" customFormat="1" ht="30" outlineLevel="1">
      <c r="B95" s="34" t="s">
        <v>371</v>
      </c>
      <c r="C95" s="63" t="s">
        <v>372</v>
      </c>
      <c r="D95" s="54"/>
      <c r="E95" s="80" t="s">
        <v>373</v>
      </c>
      <c r="F95" s="9" t="s">
        <v>68</v>
      </c>
      <c r="G95" s="30" t="s">
        <v>370</v>
      </c>
      <c r="H95" s="30" t="s">
        <v>118</v>
      </c>
    </row>
    <row r="100" spans="2:8" s="29" customFormat="1" ht="17.25" outlineLevel="1">
      <c r="B100" s="195"/>
      <c r="C100" s="196"/>
      <c r="D100" s="43"/>
      <c r="E100" s="197"/>
      <c r="F100" s="9"/>
      <c r="G100" s="86"/>
      <c r="H100" s="86"/>
    </row>
    <row r="101" spans="2:8" s="29" customFormat="1" ht="17.25">
      <c r="B101" s="44"/>
      <c r="C101" s="43"/>
      <c r="D101" s="43"/>
      <c r="E101" s="42"/>
      <c r="F101" s="9"/>
      <c r="G101" s="41"/>
      <c r="H101" s="41"/>
    </row>
    <row r="102" spans="2:8" s="29" customFormat="1">
      <c r="B102" s="38" t="s">
        <v>374</v>
      </c>
      <c r="C102" s="36" t="s">
        <v>375</v>
      </c>
      <c r="D102" s="36"/>
      <c r="E102" s="36"/>
      <c r="F102" s="36"/>
      <c r="G102" s="39"/>
      <c r="H102" s="87"/>
    </row>
    <row r="103" spans="2:8" s="29" customFormat="1" ht="105" customHeight="1" outlineLevel="1">
      <c r="B103" s="34" t="s">
        <v>376</v>
      </c>
      <c r="C103" s="33" t="s">
        <v>377</v>
      </c>
      <c r="D103" s="32"/>
      <c r="E103" s="80" t="s">
        <v>378</v>
      </c>
      <c r="F103" s="9" t="s">
        <v>68</v>
      </c>
      <c r="G103" s="30" t="s">
        <v>323</v>
      </c>
      <c r="H103" s="30" t="s">
        <v>105</v>
      </c>
    </row>
    <row r="104" spans="2:8" s="29" customFormat="1" ht="45" customHeight="1" outlineLevel="1">
      <c r="B104" s="34" t="s">
        <v>379</v>
      </c>
      <c r="C104" s="33" t="s">
        <v>380</v>
      </c>
      <c r="D104" s="32"/>
      <c r="E104" s="31" t="s">
        <v>381</v>
      </c>
      <c r="F104" s="9" t="s">
        <v>68</v>
      </c>
      <c r="G104" s="30" t="s">
        <v>323</v>
      </c>
      <c r="H104" s="30" t="s">
        <v>105</v>
      </c>
    </row>
    <row r="105" spans="2:8" s="29" customFormat="1" ht="249.4" customHeight="1" outlineLevel="1">
      <c r="B105" s="34" t="s">
        <v>382</v>
      </c>
      <c r="C105" s="33" t="s">
        <v>383</v>
      </c>
      <c r="D105" s="32"/>
      <c r="E105" s="81" t="s">
        <v>384</v>
      </c>
      <c r="F105" s="9" t="s">
        <v>68</v>
      </c>
      <c r="G105" s="30" t="s">
        <v>323</v>
      </c>
      <c r="H105" s="30" t="s">
        <v>105</v>
      </c>
    </row>
    <row r="106" spans="2:8" s="29" customFormat="1" ht="249.4" customHeight="1" outlineLevel="1">
      <c r="B106" s="223" t="s">
        <v>385</v>
      </c>
      <c r="C106" s="224" t="s">
        <v>386</v>
      </c>
      <c r="D106" s="54"/>
      <c r="E106" s="208" t="s">
        <v>387</v>
      </c>
      <c r="F106" s="9" t="s">
        <v>68</v>
      </c>
      <c r="G106" s="30" t="s">
        <v>388</v>
      </c>
      <c r="H106" s="203" t="s">
        <v>389</v>
      </c>
    </row>
    <row r="107" spans="2:8" s="29" customFormat="1" ht="392.25" customHeight="1" outlineLevel="1">
      <c r="B107" s="34" t="s">
        <v>390</v>
      </c>
      <c r="C107" s="33" t="s">
        <v>391</v>
      </c>
      <c r="D107" s="32"/>
      <c r="E107" s="80" t="s">
        <v>392</v>
      </c>
      <c r="F107" s="9" t="s">
        <v>68</v>
      </c>
      <c r="G107" s="30" t="s">
        <v>323</v>
      </c>
      <c r="H107" s="30" t="s">
        <v>105</v>
      </c>
    </row>
    <row r="108" spans="2:8" s="29" customFormat="1" ht="390" customHeight="1" outlineLevel="1">
      <c r="B108" s="34" t="s">
        <v>393</v>
      </c>
      <c r="C108" s="33" t="s">
        <v>394</v>
      </c>
      <c r="D108" s="32"/>
      <c r="E108" s="81" t="s">
        <v>395</v>
      </c>
      <c r="F108" s="100" t="s">
        <v>68</v>
      </c>
      <c r="G108" s="30" t="s">
        <v>323</v>
      </c>
      <c r="H108" s="30" t="s">
        <v>105</v>
      </c>
    </row>
    <row r="109" spans="2:8" s="29" customFormat="1" ht="135" customHeight="1" outlineLevel="1">
      <c r="B109" s="34" t="s">
        <v>396</v>
      </c>
      <c r="C109" s="33" t="s">
        <v>397</v>
      </c>
      <c r="D109" s="32"/>
      <c r="E109" s="80" t="s">
        <v>398</v>
      </c>
      <c r="F109" s="9" t="s">
        <v>68</v>
      </c>
      <c r="G109" s="30" t="s">
        <v>323</v>
      </c>
      <c r="H109" s="30" t="s">
        <v>105</v>
      </c>
    </row>
    <row r="110" spans="2:8" s="29" customFormat="1" ht="50.25" customHeight="1" outlineLevel="1">
      <c r="B110" s="34" t="s">
        <v>399</v>
      </c>
      <c r="C110" s="33" t="s">
        <v>400</v>
      </c>
      <c r="D110" s="32"/>
      <c r="E110" s="80" t="s">
        <v>401</v>
      </c>
      <c r="F110" s="9" t="s">
        <v>68</v>
      </c>
      <c r="G110" s="30" t="s">
        <v>323</v>
      </c>
      <c r="H110" s="30" t="s">
        <v>105</v>
      </c>
    </row>
    <row r="111" spans="2:8" ht="17.25">
      <c r="F111" s="9"/>
    </row>
    <row r="112" spans="2:8" s="29" customFormat="1">
      <c r="B112" s="38" t="s">
        <v>402</v>
      </c>
      <c r="C112" s="36" t="s">
        <v>403</v>
      </c>
      <c r="D112" s="37"/>
      <c r="E112" s="36"/>
      <c r="F112" s="36"/>
      <c r="G112" s="35"/>
      <c r="H112" s="89"/>
    </row>
    <row r="113" spans="2:8" s="29" customFormat="1" ht="122.25" outlineLevel="1">
      <c r="B113" s="34" t="s">
        <v>404</v>
      </c>
      <c r="C113" s="54" t="s">
        <v>405</v>
      </c>
      <c r="D113" s="32"/>
      <c r="E113" s="80" t="s">
        <v>406</v>
      </c>
      <c r="F113" s="9" t="s">
        <v>68</v>
      </c>
      <c r="G113" s="30" t="s">
        <v>323</v>
      </c>
      <c r="H113" s="30" t="s">
        <v>407</v>
      </c>
    </row>
    <row r="114" spans="2:8" s="29" customFormat="1" ht="257.25" outlineLevel="1">
      <c r="B114" s="34" t="s">
        <v>408</v>
      </c>
      <c r="C114" s="33" t="s">
        <v>409</v>
      </c>
      <c r="D114" s="32"/>
      <c r="E114" s="81" t="s">
        <v>410</v>
      </c>
      <c r="F114" s="9" t="s">
        <v>68</v>
      </c>
      <c r="G114" s="30" t="s">
        <v>323</v>
      </c>
      <c r="H114" s="30" t="s">
        <v>411</v>
      </c>
    </row>
    <row r="115" spans="2:8" s="29" customFormat="1" ht="195" customHeight="1" outlineLevel="1">
      <c r="B115" s="34" t="s">
        <v>412</v>
      </c>
      <c r="C115" s="63" t="s">
        <v>413</v>
      </c>
      <c r="D115" s="32"/>
      <c r="E115" s="91" t="s">
        <v>414</v>
      </c>
      <c r="F115" s="9" t="s">
        <v>68</v>
      </c>
      <c r="G115" s="30" t="s">
        <v>323</v>
      </c>
      <c r="H115" s="30" t="s">
        <v>105</v>
      </c>
    </row>
    <row r="116" spans="2:8" s="29" customFormat="1" ht="135" outlineLevel="1">
      <c r="B116" s="34" t="s">
        <v>415</v>
      </c>
      <c r="C116" s="32" t="s">
        <v>416</v>
      </c>
      <c r="D116" s="32"/>
      <c r="E116" s="81" t="s">
        <v>417</v>
      </c>
      <c r="F116" s="9" t="s">
        <v>68</v>
      </c>
      <c r="G116" s="30" t="s">
        <v>418</v>
      </c>
      <c r="H116" s="30" t="s">
        <v>419</v>
      </c>
    </row>
    <row r="117" spans="2:8" s="29" customFormat="1" ht="201.4" customHeight="1" outlineLevel="1">
      <c r="B117" s="101" t="s">
        <v>420</v>
      </c>
      <c r="C117" s="32" t="s">
        <v>421</v>
      </c>
      <c r="D117" s="32"/>
      <c r="E117" s="157" t="s">
        <v>422</v>
      </c>
      <c r="F117" s="100" t="s">
        <v>68</v>
      </c>
      <c r="G117" s="30" t="s">
        <v>423</v>
      </c>
      <c r="H117" s="30" t="s">
        <v>424</v>
      </c>
    </row>
    <row r="118" spans="2:8" s="29" customFormat="1" ht="154.35" customHeight="1" outlineLevel="1">
      <c r="B118" s="101" t="s">
        <v>425</v>
      </c>
      <c r="C118" s="32" t="s">
        <v>426</v>
      </c>
      <c r="D118" s="32"/>
      <c r="E118" s="157" t="s">
        <v>427</v>
      </c>
      <c r="F118" s="100" t="s">
        <v>68</v>
      </c>
      <c r="G118" s="30" t="s">
        <v>428</v>
      </c>
      <c r="H118" s="30"/>
    </row>
    <row r="119" spans="2:8" s="29" customFormat="1" ht="175.35" customHeight="1" outlineLevel="1">
      <c r="B119" s="101" t="s">
        <v>429</v>
      </c>
      <c r="C119" s="32" t="s">
        <v>430</v>
      </c>
      <c r="D119" s="32"/>
      <c r="E119" s="157" t="s">
        <v>431</v>
      </c>
      <c r="F119" s="100" t="s">
        <v>68</v>
      </c>
      <c r="G119" s="30" t="s">
        <v>428</v>
      </c>
      <c r="H119" s="30"/>
    </row>
    <row r="120" spans="2:8" s="29" customFormat="1" ht="178.35" customHeight="1" outlineLevel="1">
      <c r="B120" s="101" t="s">
        <v>432</v>
      </c>
      <c r="C120" s="32" t="s">
        <v>433</v>
      </c>
      <c r="D120" s="32"/>
      <c r="E120" s="157" t="s">
        <v>434</v>
      </c>
      <c r="F120" s="100" t="s">
        <v>68</v>
      </c>
      <c r="G120" s="30" t="s">
        <v>428</v>
      </c>
      <c r="H120" s="30"/>
    </row>
    <row r="121" spans="2:8" s="29" customFormat="1" ht="96.4" customHeight="1" outlineLevel="1">
      <c r="B121" s="101" t="s">
        <v>435</v>
      </c>
      <c r="C121" s="32" t="s">
        <v>436</v>
      </c>
      <c r="D121" s="32"/>
      <c r="E121" s="157" t="s">
        <v>437</v>
      </c>
      <c r="F121" s="100" t="s">
        <v>68</v>
      </c>
      <c r="G121" s="30" t="s">
        <v>428</v>
      </c>
      <c r="H121" s="30"/>
    </row>
    <row r="122" spans="2:8" s="29" customFormat="1" ht="243" customHeight="1" outlineLevel="1">
      <c r="B122" s="101" t="s">
        <v>438</v>
      </c>
      <c r="C122" s="32" t="s">
        <v>439</v>
      </c>
      <c r="D122" s="32"/>
      <c r="E122" s="158" t="s">
        <v>440</v>
      </c>
      <c r="F122" s="100" t="s">
        <v>68</v>
      </c>
      <c r="G122" s="30" t="s">
        <v>428</v>
      </c>
      <c r="H122" s="30"/>
    </row>
    <row r="123" spans="2:8" s="29" customFormat="1" ht="45" outlineLevel="1">
      <c r="B123" s="101" t="s">
        <v>441</v>
      </c>
      <c r="C123" s="209" t="s">
        <v>442</v>
      </c>
      <c r="D123" s="54"/>
      <c r="E123" s="210" t="s">
        <v>443</v>
      </c>
      <c r="F123" s="100" t="s">
        <v>68</v>
      </c>
      <c r="G123" s="30" t="s">
        <v>428</v>
      </c>
      <c r="H123" s="30"/>
    </row>
    <row r="124" spans="2:8" s="29" customFormat="1" ht="351" customHeight="1" outlineLevel="1">
      <c r="B124" s="101" t="s">
        <v>444</v>
      </c>
      <c r="C124" s="32" t="s">
        <v>445</v>
      </c>
      <c r="D124" s="32"/>
      <c r="E124" s="99" t="s">
        <v>446</v>
      </c>
      <c r="F124" s="100" t="s">
        <v>68</v>
      </c>
      <c r="G124" s="30" t="s">
        <v>447</v>
      </c>
      <c r="H124" s="30" t="s">
        <v>419</v>
      </c>
    </row>
    <row r="125" spans="2:8" s="29" customFormat="1" ht="108" customHeight="1" outlineLevel="1">
      <c r="B125" s="101" t="s">
        <v>448</v>
      </c>
      <c r="C125" s="32" t="s">
        <v>449</v>
      </c>
      <c r="D125" s="32"/>
      <c r="E125" s="99" t="s">
        <v>450</v>
      </c>
      <c r="F125" s="100" t="s">
        <v>68</v>
      </c>
      <c r="G125" s="30" t="s">
        <v>428</v>
      </c>
      <c r="H125" s="30"/>
    </row>
    <row r="126" spans="2:8" s="29" customFormat="1" ht="103.5" outlineLevel="1">
      <c r="B126" s="101" t="s">
        <v>451</v>
      </c>
      <c r="C126" s="32" t="s">
        <v>452</v>
      </c>
      <c r="D126" s="32"/>
      <c r="E126" s="99" t="s">
        <v>453</v>
      </c>
      <c r="F126" s="100" t="s">
        <v>68</v>
      </c>
      <c r="G126" s="30" t="s">
        <v>428</v>
      </c>
      <c r="H126" s="30"/>
    </row>
  </sheetData>
  <mergeCells count="8">
    <mergeCell ref="H4:H5"/>
    <mergeCell ref="B2:E2"/>
    <mergeCell ref="E4:E5"/>
    <mergeCell ref="D4:D5"/>
    <mergeCell ref="G4:G5"/>
    <mergeCell ref="B4:B5"/>
    <mergeCell ref="C4:C5"/>
    <mergeCell ref="F4:F5"/>
  </mergeCells>
  <conditionalFormatting sqref="F8:F16 F19:F57 F59:F78 F80:F95 F100:F126">
    <cfRule type="containsText" dxfId="9" priority="35" operator="containsText" text="No">
      <formula>NOT(ISERROR(SEARCH("No",F8)))</formula>
    </cfRule>
    <cfRule type="containsText" dxfId="8" priority="36" operator="containsText" text="Yes with SOME DEVIATIONS">
      <formula>NOT(ISERROR(SEARCH("Yes with SOME DEVIATIONS",F8)))</formula>
    </cfRule>
    <cfRule type="containsText" dxfId="7" priority="37" operator="containsText" text="Yes in Full">
      <formula>NOT(ISERROR(SEARCH("Yes in Full",F8)))</formula>
    </cfRule>
    <cfRule type="containsText" dxfId="6" priority="38" operator="containsText" text="*">
      <formula>NOT(ISERROR(SEARCH("*",F8)))</formula>
    </cfRule>
  </conditionalFormatting>
  <conditionalFormatting sqref="H1:H20 H100:H1048576">
    <cfRule type="cellIs" dxfId="5" priority="39" operator="equal">
      <formula>"N/A"</formula>
    </cfRule>
  </conditionalFormatting>
  <conditionalFormatting sqref="H25:H95">
    <cfRule type="cellIs" dxfId="4" priority="1" operator="equal">
      <formula>"N/A"</formula>
    </cfRule>
  </conditionalFormatting>
  <pageMargins left="0.7" right="0.7" top="0.75" bottom="0.75" header="0.3" footer="0.3"/>
  <pageSetup scale="28"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cellIs" priority="40" operator="equal" id="{8035C3BE-A15D-4E9D-9647-D7973A645CD0}">
            <xm:f>CONTROL!$C$2</xm:f>
            <x14:dxf>
              <fill>
                <patternFill>
                  <bgColor theme="5" tint="0.59996337778862885"/>
                </patternFill>
              </fill>
            </x14:dxf>
          </x14:cfRule>
          <x14:cfRule type="cellIs" priority="41" operator="equal" id="{8CEEB358-E0E4-4E73-8BD1-1454CA8DA22C}">
            <xm:f>CONTROL!$C$1</xm:f>
            <x14:dxf>
              <fill>
                <patternFill>
                  <bgColor theme="7" tint="0.59996337778862885"/>
                </patternFill>
              </fill>
            </x14:dxf>
          </x14:cfRule>
          <xm:sqref>F2</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835A2E0F-A6AB-459F-8E7C-68053472C903}">
          <x14:formula1>
            <xm:f>CONTROL!$C$1:$C$2</xm:f>
          </x14:formula1>
          <xm:sqref>F2</xm:sqref>
        </x14:dataValidation>
        <x14:dataValidation type="list" allowBlank="1" showInputMessage="1" showErrorMessage="1" xr:uid="{8713FBA7-FE73-4510-AD33-D2A98D4B5C05}">
          <x14:formula1>
            <xm:f>CONTROL!$B$1:$B$4</xm:f>
          </x14:formula1>
          <xm:sqref>F108:F126 F19:F56 F80:F93 F8:F16 F100:F106 F59:F77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A019A-686E-4276-A688-6F05BEF980FC}">
  <sheetPr>
    <tabColor theme="8"/>
  </sheetPr>
  <dimension ref="A2:BL105"/>
  <sheetViews>
    <sheetView zoomScale="70" zoomScaleNormal="70" workbookViewId="0">
      <selection activeCell="F13" sqref="F13:F14"/>
    </sheetView>
  </sheetViews>
  <sheetFormatPr baseColWidth="10" defaultColWidth="11" defaultRowHeight="17.25"/>
  <cols>
    <col min="1" max="1" width="1.5" style="10" customWidth="1"/>
    <col min="2" max="2" width="2" style="10" customWidth="1"/>
    <col min="3" max="3" width="66.625" style="2" customWidth="1"/>
    <col min="4" max="4" width="2.125" style="10" customWidth="1"/>
    <col min="5" max="7" width="12.5" style="2" customWidth="1"/>
    <col min="8" max="8" width="2.125" style="10" customWidth="1"/>
    <col min="9" max="9" width="16.625" style="10" customWidth="1"/>
    <col min="10" max="22" width="9.5" style="2" customWidth="1"/>
    <col min="23" max="23" width="11.25" style="2" bestFit="1" customWidth="1"/>
    <col min="24" max="29" width="9.5" style="2" customWidth="1"/>
    <col min="30" max="30" width="5.875" style="2" customWidth="1"/>
    <col min="31" max="31" width="9.125" style="2" customWidth="1"/>
    <col min="32" max="33" width="12.5" style="2" customWidth="1"/>
    <col min="34" max="34" width="2.125" style="10" customWidth="1"/>
    <col min="35" max="35" width="9.125" style="2" customWidth="1"/>
    <col min="36" max="37" width="12.5" style="2" customWidth="1"/>
    <col min="38" max="38" width="2.125" style="10" customWidth="1"/>
    <col min="39" max="39" width="9.125" style="2" customWidth="1"/>
    <col min="40" max="41" width="12.5" style="2" customWidth="1"/>
    <col min="42" max="42" width="2.125" style="10" customWidth="1"/>
    <col min="43" max="43" width="9.125" style="2" customWidth="1"/>
    <col min="44" max="45" width="12.5" style="2" customWidth="1"/>
    <col min="46" max="46" width="2.125" style="10" customWidth="1"/>
    <col min="47" max="47" width="9.125" style="2" customWidth="1"/>
    <col min="48" max="49" width="12.5" style="2" customWidth="1"/>
    <col min="50" max="50" width="2.125" style="10" customWidth="1"/>
    <col min="51" max="51" width="9.125" style="2" customWidth="1"/>
    <col min="52" max="54" width="12.5" style="2" customWidth="1"/>
    <col min="55" max="55" width="2.125" style="10" customWidth="1"/>
    <col min="56" max="56" width="9.125" style="2" customWidth="1"/>
    <col min="57" max="59" width="12.5" style="2" customWidth="1"/>
    <col min="60" max="60" width="2.125" style="10" customWidth="1"/>
    <col min="61" max="61" width="9.125" style="2" customWidth="1"/>
    <col min="62" max="63" width="12.5" style="2" customWidth="1"/>
    <col min="64" max="64" width="2.125" style="10" customWidth="1"/>
    <col min="65" max="66" width="9.125" style="2" customWidth="1"/>
    <col min="67" max="16384" width="11" style="2"/>
  </cols>
  <sheetData>
    <row r="2" spans="3:29" ht="153.75" customHeight="1">
      <c r="C2" s="334" t="s">
        <v>454</v>
      </c>
      <c r="D2" s="335"/>
      <c r="E2" s="335"/>
      <c r="F2" s="335"/>
      <c r="G2" s="335"/>
      <c r="H2" s="335"/>
      <c r="I2" s="335"/>
      <c r="J2" s="335"/>
      <c r="K2" s="335"/>
      <c r="L2" s="335"/>
      <c r="M2" s="335"/>
      <c r="N2" s="335"/>
      <c r="O2" s="335"/>
      <c r="P2" s="335"/>
      <c r="Q2" s="335"/>
      <c r="R2" s="335"/>
      <c r="S2" s="335"/>
      <c r="T2" s="335"/>
      <c r="V2" s="343" t="s">
        <v>57</v>
      </c>
      <c r="W2" s="344"/>
      <c r="X2" s="278" t="s">
        <v>58</v>
      </c>
      <c r="Y2" s="275"/>
      <c r="Z2" s="275"/>
    </row>
    <row r="3" spans="3:29">
      <c r="D3" s="2"/>
      <c r="H3" s="2"/>
      <c r="I3" s="2"/>
    </row>
    <row r="4" spans="3:29">
      <c r="C4" s="279" t="s">
        <v>455</v>
      </c>
      <c r="D4" s="279"/>
      <c r="E4" s="279"/>
      <c r="F4" s="279"/>
      <c r="G4" s="279"/>
      <c r="H4" s="279"/>
      <c r="I4" s="279"/>
      <c r="J4" s="279"/>
      <c r="K4" s="279"/>
      <c r="L4" s="279"/>
      <c r="M4" s="279"/>
      <c r="N4" s="279"/>
      <c r="O4" s="279"/>
      <c r="P4" s="279"/>
      <c r="Q4" s="279"/>
      <c r="R4" s="279"/>
      <c r="S4" s="279"/>
      <c r="T4" s="279"/>
      <c r="U4" s="279"/>
      <c r="V4" s="279"/>
      <c r="W4" s="279"/>
      <c r="X4" s="279"/>
      <c r="Y4" s="279"/>
      <c r="Z4" s="279"/>
      <c r="AA4" s="279"/>
      <c r="AB4" s="279"/>
      <c r="AC4" s="279"/>
    </row>
    <row r="5" spans="3:29">
      <c r="C5" s="276" t="s">
        <v>456</v>
      </c>
      <c r="D5" s="276"/>
      <c r="E5" s="276" t="s">
        <v>457</v>
      </c>
      <c r="F5" s="280"/>
      <c r="G5" s="276"/>
      <c r="H5" s="2"/>
      <c r="I5" s="18"/>
      <c r="J5" s="19" t="s">
        <v>458</v>
      </c>
      <c r="K5" s="19"/>
      <c r="L5" s="19"/>
      <c r="M5" s="19"/>
      <c r="N5" s="19"/>
      <c r="O5" s="19"/>
      <c r="P5" s="19"/>
      <c r="Q5" s="19"/>
      <c r="R5" s="19"/>
      <c r="S5" s="19"/>
      <c r="T5" s="19"/>
      <c r="U5" s="19"/>
      <c r="V5" s="19"/>
      <c r="W5" s="19"/>
      <c r="X5" s="19"/>
      <c r="Y5" s="19"/>
      <c r="Z5" s="19"/>
      <c r="AA5" s="19"/>
      <c r="AB5" s="19"/>
      <c r="AC5" s="20"/>
    </row>
    <row r="6" spans="3:29" ht="34.5">
      <c r="C6" s="277"/>
      <c r="D6" s="277"/>
      <c r="E6" s="12" t="s">
        <v>459</v>
      </c>
      <c r="F6" s="12" t="s">
        <v>460</v>
      </c>
      <c r="G6" s="277"/>
      <c r="H6" s="2"/>
      <c r="I6" s="21"/>
      <c r="J6" s="22">
        <v>1</v>
      </c>
      <c r="K6" s="22">
        <v>2</v>
      </c>
      <c r="L6" s="22">
        <v>3</v>
      </c>
      <c r="M6" s="22">
        <v>4</v>
      </c>
      <c r="N6" s="22">
        <v>5</v>
      </c>
      <c r="O6" s="22">
        <v>6</v>
      </c>
      <c r="P6" s="22">
        <v>7</v>
      </c>
      <c r="Q6" s="22">
        <v>8</v>
      </c>
      <c r="R6" s="22">
        <v>9</v>
      </c>
      <c r="S6" s="22">
        <v>10</v>
      </c>
      <c r="T6" s="22">
        <v>11</v>
      </c>
      <c r="U6" s="22">
        <v>12</v>
      </c>
      <c r="V6" s="22">
        <v>13</v>
      </c>
      <c r="W6" s="22">
        <v>14</v>
      </c>
      <c r="X6" s="22">
        <v>15</v>
      </c>
      <c r="Y6" s="22">
        <v>16</v>
      </c>
      <c r="Z6" s="22">
        <v>17</v>
      </c>
      <c r="AA6" s="22">
        <v>18</v>
      </c>
      <c r="AB6" s="22">
        <v>19</v>
      </c>
      <c r="AC6" s="23">
        <v>20</v>
      </c>
    </row>
    <row r="7" spans="3:29" ht="34.5">
      <c r="C7" s="281" t="s">
        <v>461</v>
      </c>
      <c r="D7" s="282"/>
      <c r="E7" s="283">
        <v>5</v>
      </c>
      <c r="F7" s="283" t="s">
        <v>68</v>
      </c>
      <c r="G7" s="284"/>
      <c r="H7" s="2"/>
      <c r="I7" s="15" t="s">
        <v>462</v>
      </c>
      <c r="J7" s="59" t="str">
        <f>IF($E7=CONTROL!$D$4,CONTROL!$D$4,IF(AND(J$6&lt;=$E7,$E7&lt;&gt;CONTROL!$D$3),CONTROL!$D$1,IF($F7=CONTROL!$D$4,CONTROL!$D$4,IF(AND(J$6&lt;=(IF($E7&lt;&gt;CONTROL!$D$3,$E7,0)+IF($F7&lt;&gt;CONTROL!$D$3,$F7,0)),$F7&lt;&gt;CONTROL!$D$3),CONTROL!$D$2,CONTROL!$D$3))))</f>
        <v>Standard</v>
      </c>
      <c r="K7" s="59" t="str">
        <f>IF($E7=CONTROL!$D$4,CONTROL!$D$4,IF(AND(K$6&lt;=$E7,$E7&lt;&gt;CONTROL!$D$3),CONTROL!$D$1,IF($F7=CONTROL!$D$4,CONTROL!$D$4,IF(AND(K$6&lt;=(IF($E7&lt;&gt;CONTROL!$D$3,$E7,0)+IF($F7&lt;&gt;CONTROL!$D$3,$F7,0)),$F7&lt;&gt;CONTROL!$D$3),CONTROL!$D$2,CONTROL!$D$3))))</f>
        <v>Standard</v>
      </c>
      <c r="L7" s="59" t="str">
        <f>IF($E7=CONTROL!$D$4,CONTROL!$D$4,IF(AND(L$6&lt;=$E7,$E7&lt;&gt;CONTROL!$D$3),CONTROL!$D$1,IF($F7=CONTROL!$D$4,CONTROL!$D$4,IF(AND(L$6&lt;=(IF($E7&lt;&gt;CONTROL!$D$3,$E7,0)+IF($F7&lt;&gt;CONTROL!$D$3,$F7,0)),$F7&lt;&gt;CONTROL!$D$3),CONTROL!$D$2,CONTROL!$D$3))))</f>
        <v>Standard</v>
      </c>
      <c r="M7" s="59" t="str">
        <f>IF($E7=CONTROL!$D$4,CONTROL!$D$4,IF(AND(M$6&lt;=$E7,$E7&lt;&gt;CONTROL!$D$3),CONTROL!$D$1,IF($F7=CONTROL!$D$4,CONTROL!$D$4,IF(AND(M$6&lt;=(IF($E7&lt;&gt;CONTROL!$D$3,$E7,0)+IF($F7&lt;&gt;CONTROL!$D$3,$F7,0)),$F7&lt;&gt;CONTROL!$D$3),CONTROL!$D$2,CONTROL!$D$3))))</f>
        <v>Standard</v>
      </c>
      <c r="N7" s="59" t="str">
        <f>IF($E7=CONTROL!$D$4,CONTROL!$D$4,IF(AND(N$6&lt;=$E7,$E7&lt;&gt;CONTROL!$D$3),CONTROL!$D$1,IF($F7=CONTROL!$D$4,CONTROL!$D$4,IF(AND(N$6&lt;=(IF($E7&lt;&gt;CONTROL!$D$3,$E7,0)+IF($F7&lt;&gt;CONTROL!$D$3,$F7,0)),$F7&lt;&gt;CONTROL!$D$3),CONTROL!$D$2,CONTROL!$D$3))))</f>
        <v>Standard</v>
      </c>
      <c r="O7" s="59" t="str">
        <f>IF($E7=CONTROL!$D$4,CONTROL!$D$4,IF(AND(O$6&lt;=$E7,$E7&lt;&gt;CONTROL!$D$3),CONTROL!$D$1,IF($F7=CONTROL!$D$4,CONTROL!$D$4,IF(AND(O$6&lt;=(IF($E7&lt;&gt;CONTROL!$D$3,$E7,0)+IF($F7&lt;&gt;CONTROL!$D$3,$F7,0)),$F7&lt;&gt;CONTROL!$D$3),CONTROL!$D$2,CONTROL!$D$3))))</f>
        <v>*</v>
      </c>
      <c r="P7" s="59" t="str">
        <f>IF($E7=CONTROL!$D$4,CONTROL!$D$4,IF(AND(P$6&lt;=$E7,$E7&lt;&gt;CONTROL!$D$3),CONTROL!$D$1,IF($F7=CONTROL!$D$4,CONTROL!$D$4,IF(AND(P$6&lt;=(IF($E7&lt;&gt;CONTROL!$D$3,$E7,0)+IF($F7&lt;&gt;CONTROL!$D$3,$F7,0)),$F7&lt;&gt;CONTROL!$D$3),CONTROL!$D$2,CONTROL!$D$3))))</f>
        <v>*</v>
      </c>
      <c r="Q7" s="59" t="str">
        <f>IF($E7=CONTROL!$D$4,CONTROL!$D$4,IF(AND(Q$6&lt;=$E7,$E7&lt;&gt;CONTROL!$D$3),CONTROL!$D$1,IF($F7=CONTROL!$D$4,CONTROL!$D$4,IF(AND(Q$6&lt;=(IF($E7&lt;&gt;CONTROL!$D$3,$E7,0)+IF($F7&lt;&gt;CONTROL!$D$3,$F7,0)),$F7&lt;&gt;CONTROL!$D$3),CONTROL!$D$2,CONTROL!$D$3))))</f>
        <v>*</v>
      </c>
      <c r="R7" s="59" t="str">
        <f>IF($E7=CONTROL!$D$4,CONTROL!$D$4,IF(AND(R$6&lt;=$E7,$E7&lt;&gt;CONTROL!$D$3),CONTROL!$D$1,IF($F7=CONTROL!$D$4,CONTROL!$D$4,IF(AND(R$6&lt;=(IF($E7&lt;&gt;CONTROL!$D$3,$E7,0)+IF($F7&lt;&gt;CONTROL!$D$3,$F7,0)),$F7&lt;&gt;CONTROL!$D$3),CONTROL!$D$2,CONTROL!$D$3))))</f>
        <v>*</v>
      </c>
      <c r="S7" s="59" t="str">
        <f>IF($E7=CONTROL!$D$4,CONTROL!$D$4,IF(AND(S$6&lt;=$E7,$E7&lt;&gt;CONTROL!$D$3),CONTROL!$D$1,IF($F7=CONTROL!$D$4,CONTROL!$D$4,IF(AND(S$6&lt;=(IF($E7&lt;&gt;CONTROL!$D$3,$E7,0)+IF($F7&lt;&gt;CONTROL!$D$3,$F7,0)),$F7&lt;&gt;CONTROL!$D$3),CONTROL!$D$2,CONTROL!$D$3))))</f>
        <v>*</v>
      </c>
      <c r="T7" s="59" t="str">
        <f>IF($E7=CONTROL!$D$4,CONTROL!$D$4,IF(AND(T$6&lt;=$E7,$E7&lt;&gt;CONTROL!$D$3),CONTROL!$D$1,IF($F7=CONTROL!$D$4,CONTROL!$D$4,IF(AND(T$6&lt;=(IF($E7&lt;&gt;CONTROL!$D$3,$E7,0)+IF($F7&lt;&gt;CONTROL!$D$3,$F7,0)),$F7&lt;&gt;CONTROL!$D$3),CONTROL!$D$2,CONTROL!$D$3))))</f>
        <v>*</v>
      </c>
      <c r="U7" s="59" t="str">
        <f>IF($E7=CONTROL!$D$4,CONTROL!$D$4,IF(AND(U$6&lt;=$E7,$E7&lt;&gt;CONTROL!$D$3),CONTROL!$D$1,IF($F7=CONTROL!$D$4,CONTROL!$D$4,IF(AND(U$6&lt;=(IF($E7&lt;&gt;CONTROL!$D$3,$E7,0)+IF($F7&lt;&gt;CONTROL!$D$3,$F7,0)),$F7&lt;&gt;CONTROL!$D$3),CONTROL!$D$2,CONTROL!$D$3))))</f>
        <v>*</v>
      </c>
      <c r="V7" s="59" t="str">
        <f>IF($E7=CONTROL!$D$4,CONTROL!$D$4,IF(AND(V$6&lt;=$E7,$E7&lt;&gt;CONTROL!$D$3),CONTROL!$D$1,IF($F7=CONTROL!$D$4,CONTROL!$D$4,IF(AND(V$6&lt;=(IF($E7&lt;&gt;CONTROL!$D$3,$E7,0)+IF($F7&lt;&gt;CONTROL!$D$3,$F7,0)),$F7&lt;&gt;CONTROL!$D$3),CONTROL!$D$2,CONTROL!$D$3))))</f>
        <v>*</v>
      </c>
      <c r="W7" s="59" t="str">
        <f>IF($E7=CONTROL!$D$4,CONTROL!$D$4,IF(AND(W$6&lt;=$E7,$E7&lt;&gt;CONTROL!$D$3),CONTROL!$D$1,IF($F7=CONTROL!$D$4,CONTROL!$D$4,IF(AND(W$6&lt;=(IF($E7&lt;&gt;CONTROL!$D$3,$E7,0)+IF($F7&lt;&gt;CONTROL!$D$3,$F7,0)),$F7&lt;&gt;CONTROL!$D$3),CONTROL!$D$2,CONTROL!$D$3))))</f>
        <v>*</v>
      </c>
      <c r="X7" s="59" t="str">
        <f>IF($E7=CONTROL!$D$4,CONTROL!$D$4,IF(AND(X$6&lt;=$E7,$E7&lt;&gt;CONTROL!$D$3),CONTROL!$D$1,IF($F7=CONTROL!$D$4,CONTROL!$D$4,IF(AND(X$6&lt;=(IF($E7&lt;&gt;CONTROL!$D$3,$E7,0)+IF($F7&lt;&gt;CONTROL!$D$3,$F7,0)),$F7&lt;&gt;CONTROL!$D$3),CONTROL!$D$2,CONTROL!$D$3))))</f>
        <v>*</v>
      </c>
      <c r="Y7" s="59" t="str">
        <f>IF($E7=CONTROL!$D$4,CONTROL!$D$4,IF(AND(Y$6&lt;=$E7,$E7&lt;&gt;CONTROL!$D$3),CONTROL!$D$1,IF($F7=CONTROL!$D$4,CONTROL!$D$4,IF(AND(Y$6&lt;=(IF($E7&lt;&gt;CONTROL!$D$3,$E7,0)+IF($F7&lt;&gt;CONTROL!$D$3,$F7,0)),$F7&lt;&gt;CONTROL!$D$3),CONTROL!$D$2,CONTROL!$D$3))))</f>
        <v>*</v>
      </c>
      <c r="Z7" s="59" t="str">
        <f>IF($E7=CONTROL!$D$4,CONTROL!$D$4,IF(AND(Z$6&lt;=$E7,$E7&lt;&gt;CONTROL!$D$3),CONTROL!$D$1,IF($F7=CONTROL!$D$4,CONTROL!$D$4,IF(AND(Z$6&lt;=(IF($E7&lt;&gt;CONTROL!$D$3,$E7,0)+IF($F7&lt;&gt;CONTROL!$D$3,$F7,0)),$F7&lt;&gt;CONTROL!$D$3),CONTROL!$D$2,CONTROL!$D$3))))</f>
        <v>*</v>
      </c>
      <c r="AA7" s="59" t="str">
        <f>IF($E7=CONTROL!$D$4,CONTROL!$D$4,IF(AND(AA$6&lt;=$E7,$E7&lt;&gt;CONTROL!$D$3),CONTROL!$D$1,IF($F7=CONTROL!$D$4,CONTROL!$D$4,IF(AND(AA$6&lt;=(IF($E7&lt;&gt;CONTROL!$D$3,$E7,0)+IF($F7&lt;&gt;CONTROL!$D$3,$F7,0)),$F7&lt;&gt;CONTROL!$D$3),CONTROL!$D$2,CONTROL!$D$3))))</f>
        <v>*</v>
      </c>
      <c r="AB7" s="59" t="str">
        <f>IF($E7=CONTROL!$D$4,CONTROL!$D$4,IF(AND(AB$6&lt;=$E7,$E7&lt;&gt;CONTROL!$D$3),CONTROL!$D$1,IF($F7=CONTROL!$D$4,CONTROL!$D$4,IF(AND(AB$6&lt;=(IF($E7&lt;&gt;CONTROL!$D$3,$E7,0)+IF($F7&lt;&gt;CONTROL!$D$3,$F7,0)),$F7&lt;&gt;CONTROL!$D$3),CONTROL!$D$2,CONTROL!$D$3))))</f>
        <v>*</v>
      </c>
      <c r="AC7" s="60" t="str">
        <f>IF($E7=CONTROL!$D$4,CONTROL!$D$4,IF(AND(AC$6&lt;=$E7,$E7&lt;&gt;CONTROL!$D$3),CONTROL!$D$1,IF($F7=CONTROL!$D$4,CONTROL!$D$4,IF(AND(AC$6&lt;=(IF($E7&lt;&gt;CONTROL!$D$3,$E7,0)+IF($F7&lt;&gt;CONTROL!$D$3,$F7,0)),$F7&lt;&gt;CONTROL!$D$3),CONTROL!$D$2,CONTROL!$D$3))))</f>
        <v>*</v>
      </c>
    </row>
    <row r="8" spans="3:29" ht="34.5">
      <c r="C8" s="277"/>
      <c r="D8" s="277"/>
      <c r="E8" s="277"/>
      <c r="F8" s="277"/>
      <c r="G8" s="277"/>
      <c r="H8" s="2"/>
      <c r="I8" s="17" t="s">
        <v>463</v>
      </c>
      <c r="J8" s="229" t="str">
        <f>IF(J7=CONTROL!$D$2,CONTROL!$D$5,CONTROL!$D$3)</f>
        <v>N/A</v>
      </c>
      <c r="K8" s="229" t="str">
        <f>IF(K7=CONTROL!$D$2,CONTROL!$D$5,CONTROL!$D$3)</f>
        <v>N/A</v>
      </c>
      <c r="L8" s="142" t="str">
        <f>IF(L7=CONTROL!$D$2,CONTROL!$D$5,CONTROL!$D$3)</f>
        <v>N/A</v>
      </c>
      <c r="M8" s="142" t="str">
        <f>IF(M7=CONTROL!$D$2,CONTROL!$D$5,CONTROL!$D$3)</f>
        <v>N/A</v>
      </c>
      <c r="N8" s="142" t="str">
        <f>IF(N7=CONTROL!$D$2,CONTROL!$D$5,CONTROL!$D$3)</f>
        <v>N/A</v>
      </c>
      <c r="O8" s="142" t="str">
        <f>IF(O7=CONTROL!$D$2,CONTROL!$D$5,CONTROL!$D$3)</f>
        <v>N/A</v>
      </c>
      <c r="P8" s="142" t="str">
        <f>IF(P7=CONTROL!$D$2,CONTROL!$D$5,CONTROL!$D$3)</f>
        <v>N/A</v>
      </c>
      <c r="Q8" s="142" t="str">
        <f>IF(Q7=CONTROL!$D$2,CONTROL!$D$5,CONTROL!$D$3)</f>
        <v>N/A</v>
      </c>
      <c r="R8" s="142" t="str">
        <f>IF(R7=CONTROL!$D$2,CONTROL!$D$5,CONTROL!$D$3)</f>
        <v>N/A</v>
      </c>
      <c r="S8" s="142" t="str">
        <f>IF(S7=CONTROL!$D$2,CONTROL!$D$5,CONTROL!$D$3)</f>
        <v>N/A</v>
      </c>
      <c r="T8" s="142" t="str">
        <f>IF(T7=CONTROL!$D$2,CONTROL!$D$5,CONTROL!$D$3)</f>
        <v>N/A</v>
      </c>
      <c r="U8" s="142" t="str">
        <f>IF(U7=CONTROL!$D$2,CONTROL!$D$5,CONTROL!$D$3)</f>
        <v>N/A</v>
      </c>
      <c r="V8" s="142" t="str">
        <f>IF(V7=CONTROL!$D$2,CONTROL!$D$5,CONTROL!$D$3)</f>
        <v>N/A</v>
      </c>
      <c r="W8" s="142" t="str">
        <f>IF(W7=CONTROL!$D$2,CONTROL!$D$5,CONTROL!$D$3)</f>
        <v>N/A</v>
      </c>
      <c r="X8" s="142" t="str">
        <f>IF(X7=CONTROL!$D$2,CONTROL!$D$5,CONTROL!$D$3)</f>
        <v>N/A</v>
      </c>
      <c r="Y8" s="142" t="str">
        <f>IF(Y7=CONTROL!$D$2,CONTROL!$D$5,CONTROL!$D$3)</f>
        <v>N/A</v>
      </c>
      <c r="Z8" s="142" t="str">
        <f>IF(Z7=CONTROL!$D$2,CONTROL!$D$5,CONTROL!$D$3)</f>
        <v>N/A</v>
      </c>
      <c r="AA8" s="142" t="str">
        <f>IF(AA7=CONTROL!$D$2,CONTROL!$D$5,CONTROL!$D$3)</f>
        <v>N/A</v>
      </c>
      <c r="AB8" s="142" t="str">
        <f>IF(AB7=CONTROL!$D$2,CONTROL!$D$5,CONTROL!$D$3)</f>
        <v>N/A</v>
      </c>
      <c r="AC8" s="143" t="str">
        <f>IF(AC7=CONTROL!$D$2,CONTROL!$D$5,CONTROL!$D$3)</f>
        <v>N/A</v>
      </c>
    </row>
    <row r="9" spans="3:29" ht="34.5">
      <c r="C9" s="281" t="s">
        <v>464</v>
      </c>
      <c r="D9" s="282"/>
      <c r="E9" s="283">
        <v>5</v>
      </c>
      <c r="F9" s="283" t="s">
        <v>68</v>
      </c>
      <c r="G9" s="284"/>
      <c r="H9" s="2"/>
      <c r="I9" s="15" t="s">
        <v>462</v>
      </c>
      <c r="J9" s="230" t="str">
        <f>IF($E9=CONTROL!$D$4,CONTROL!$D$4,IF(AND(J$6&lt;=$E9,$E9&lt;&gt;CONTROL!$D$3),CONTROL!$D$1,IF($F9=CONTROL!$D$4,CONTROL!$D$4,IF(AND(J$6&lt;=(IF($E9&lt;&gt;CONTROL!$D$3,$E9,0)+IF($F9&lt;&gt;CONTROL!$D$3,$F9,0)),$F9&lt;&gt;CONTROL!$D$3),CONTROL!$D$2,CONTROL!$D$3))))</f>
        <v>Standard</v>
      </c>
      <c r="K9" s="230" t="str">
        <f>IF($E9=CONTROL!$D$4,CONTROL!$D$4,IF(AND(K$6&lt;=$E9,$E9&lt;&gt;CONTROL!$D$3),CONTROL!$D$1,IF($F9=CONTROL!$D$4,CONTROL!$D$4,IF(AND(K$6&lt;=(IF($E9&lt;&gt;CONTROL!$D$3,$E9,0)+IF($F9&lt;&gt;CONTROL!$D$3,$F9,0)),$F9&lt;&gt;CONTROL!$D$3),CONTROL!$D$2,CONTROL!$D$3))))</f>
        <v>Standard</v>
      </c>
      <c r="L9" s="59" t="str">
        <f>IF($E9=CONTROL!$D$4,CONTROL!$D$4,IF(AND(L$6&lt;=$E9,$E9&lt;&gt;CONTROL!$D$3),CONTROL!$D$1,IF($F9=CONTROL!$D$4,CONTROL!$D$4,IF(AND(L$6&lt;=(IF($E9&lt;&gt;CONTROL!$D$3,$E9,0)+IF($F9&lt;&gt;CONTROL!$D$3,$F9,0)),$F9&lt;&gt;CONTROL!$D$3),CONTROL!$D$2,CONTROL!$D$3))))</f>
        <v>Standard</v>
      </c>
      <c r="M9" s="59" t="str">
        <f>IF($E9=CONTROL!$D$4,CONTROL!$D$4,IF(AND(M$6&lt;=$E9,$E9&lt;&gt;CONTROL!$D$3),CONTROL!$D$1,IF($F9=CONTROL!$D$4,CONTROL!$D$4,IF(AND(M$6&lt;=(IF($E9&lt;&gt;CONTROL!$D$3,$E9,0)+IF($F9&lt;&gt;CONTROL!$D$3,$F9,0)),$F9&lt;&gt;CONTROL!$D$3),CONTROL!$D$2,CONTROL!$D$3))))</f>
        <v>Standard</v>
      </c>
      <c r="N9" s="59" t="str">
        <f>IF($E9=CONTROL!$D$4,CONTROL!$D$4,IF(AND(N$6&lt;=$E9,$E9&lt;&gt;CONTROL!$D$3),CONTROL!$D$1,IF($F9=CONTROL!$D$4,CONTROL!$D$4,IF(AND(N$6&lt;=(IF($E9&lt;&gt;CONTROL!$D$3,$E9,0)+IF($F9&lt;&gt;CONTROL!$D$3,$F9,0)),$F9&lt;&gt;CONTROL!$D$3),CONTROL!$D$2,CONTROL!$D$3))))</f>
        <v>Standard</v>
      </c>
      <c r="O9" s="59" t="str">
        <f>IF($E9=CONTROL!$D$4,CONTROL!$D$4,IF(AND(O$6&lt;=$E9,$E9&lt;&gt;CONTROL!$D$3),CONTROL!$D$1,IF($F9=CONTROL!$D$4,CONTROL!$D$4,IF(AND(O$6&lt;=(IF($E9&lt;&gt;CONTROL!$D$3,$E9,0)+IF($F9&lt;&gt;CONTROL!$D$3,$F9,0)),$F9&lt;&gt;CONTROL!$D$3),CONTROL!$D$2,CONTROL!$D$3))))</f>
        <v>*</v>
      </c>
      <c r="P9" s="59" t="str">
        <f>IF($E9=CONTROL!$D$4,CONTROL!$D$4,IF(AND(P$6&lt;=$E9,$E9&lt;&gt;CONTROL!$D$3),CONTROL!$D$1,IF($F9=CONTROL!$D$4,CONTROL!$D$4,IF(AND(P$6&lt;=(IF($E9&lt;&gt;CONTROL!$D$3,$E9,0)+IF($F9&lt;&gt;CONTROL!$D$3,$F9,0)),$F9&lt;&gt;CONTROL!$D$3),CONTROL!$D$2,CONTROL!$D$3))))</f>
        <v>*</v>
      </c>
      <c r="Q9" s="59" t="str">
        <f>IF($E9=CONTROL!$D$4,CONTROL!$D$4,IF(AND(Q$6&lt;=$E9,$E9&lt;&gt;CONTROL!$D$3),CONTROL!$D$1,IF($F9=CONTROL!$D$4,CONTROL!$D$4,IF(AND(Q$6&lt;=(IF($E9&lt;&gt;CONTROL!$D$3,$E9,0)+IF($F9&lt;&gt;CONTROL!$D$3,$F9,0)),$F9&lt;&gt;CONTROL!$D$3),CONTROL!$D$2,CONTROL!$D$3))))</f>
        <v>*</v>
      </c>
      <c r="R9" s="59" t="str">
        <f>IF($E9=CONTROL!$D$4,CONTROL!$D$4,IF(AND(R$6&lt;=$E9,$E9&lt;&gt;CONTROL!$D$3),CONTROL!$D$1,IF($F9=CONTROL!$D$4,CONTROL!$D$4,IF(AND(R$6&lt;=(IF($E9&lt;&gt;CONTROL!$D$3,$E9,0)+IF($F9&lt;&gt;CONTROL!$D$3,$F9,0)),$F9&lt;&gt;CONTROL!$D$3),CONTROL!$D$2,CONTROL!$D$3))))</f>
        <v>*</v>
      </c>
      <c r="S9" s="59" t="str">
        <f>IF($E9=CONTROL!$D$4,CONTROL!$D$4,IF(AND(S$6&lt;=$E9,$E9&lt;&gt;CONTROL!$D$3),CONTROL!$D$1,IF($F9=CONTROL!$D$4,CONTROL!$D$4,IF(AND(S$6&lt;=(IF($E9&lt;&gt;CONTROL!$D$3,$E9,0)+IF($F9&lt;&gt;CONTROL!$D$3,$F9,0)),$F9&lt;&gt;CONTROL!$D$3),CONTROL!$D$2,CONTROL!$D$3))))</f>
        <v>*</v>
      </c>
      <c r="T9" s="59" t="str">
        <f>IF($E9=CONTROL!$D$4,CONTROL!$D$4,IF(AND(T$6&lt;=$E9,$E9&lt;&gt;CONTROL!$D$3),CONTROL!$D$1,IF($F9=CONTROL!$D$4,CONTROL!$D$4,IF(AND(T$6&lt;=(IF($E9&lt;&gt;CONTROL!$D$3,$E9,0)+IF($F9&lt;&gt;CONTROL!$D$3,$F9,0)),$F9&lt;&gt;CONTROL!$D$3),CONTROL!$D$2,CONTROL!$D$3))))</f>
        <v>*</v>
      </c>
      <c r="U9" s="59" t="str">
        <f>IF($E9=CONTROL!$D$4,CONTROL!$D$4,IF(AND(U$6&lt;=$E9,$E9&lt;&gt;CONTROL!$D$3),CONTROL!$D$1,IF($F9=CONTROL!$D$4,CONTROL!$D$4,IF(AND(U$6&lt;=(IF($E9&lt;&gt;CONTROL!$D$3,$E9,0)+IF($F9&lt;&gt;CONTROL!$D$3,$F9,0)),$F9&lt;&gt;CONTROL!$D$3),CONTROL!$D$2,CONTROL!$D$3))))</f>
        <v>*</v>
      </c>
      <c r="V9" s="59" t="str">
        <f>IF($E9=CONTROL!$D$4,CONTROL!$D$4,IF(AND(V$6&lt;=$E9,$E9&lt;&gt;CONTROL!$D$3),CONTROL!$D$1,IF($F9=CONTROL!$D$4,CONTROL!$D$4,IF(AND(V$6&lt;=(IF($E9&lt;&gt;CONTROL!$D$3,$E9,0)+IF($F9&lt;&gt;CONTROL!$D$3,$F9,0)),$F9&lt;&gt;CONTROL!$D$3),CONTROL!$D$2,CONTROL!$D$3))))</f>
        <v>*</v>
      </c>
      <c r="W9" s="59" t="str">
        <f>IF($E9=CONTROL!$D$4,CONTROL!$D$4,IF(AND(W$6&lt;=$E9,$E9&lt;&gt;CONTROL!$D$3),CONTROL!$D$1,IF($F9=CONTROL!$D$4,CONTROL!$D$4,IF(AND(W$6&lt;=(IF($E9&lt;&gt;CONTROL!$D$3,$E9,0)+IF($F9&lt;&gt;CONTROL!$D$3,$F9,0)),$F9&lt;&gt;CONTROL!$D$3),CONTROL!$D$2,CONTROL!$D$3))))</f>
        <v>*</v>
      </c>
      <c r="X9" s="59" t="str">
        <f>IF($E9=CONTROL!$D$4,CONTROL!$D$4,IF(AND(X$6&lt;=$E9,$E9&lt;&gt;CONTROL!$D$3),CONTROL!$D$1,IF($F9=CONTROL!$D$4,CONTROL!$D$4,IF(AND(X$6&lt;=(IF($E9&lt;&gt;CONTROL!$D$3,$E9,0)+IF($F9&lt;&gt;CONTROL!$D$3,$F9,0)),$F9&lt;&gt;CONTROL!$D$3),CONTROL!$D$2,CONTROL!$D$3))))</f>
        <v>*</v>
      </c>
      <c r="Y9" s="59" t="str">
        <f>IF($E9=CONTROL!$D$4,CONTROL!$D$4,IF(AND(Y$6&lt;=$E9,$E9&lt;&gt;CONTROL!$D$3),CONTROL!$D$1,IF($F9=CONTROL!$D$4,CONTROL!$D$4,IF(AND(Y$6&lt;=(IF($E9&lt;&gt;CONTROL!$D$3,$E9,0)+IF($F9&lt;&gt;CONTROL!$D$3,$F9,0)),$F9&lt;&gt;CONTROL!$D$3),CONTROL!$D$2,CONTROL!$D$3))))</f>
        <v>*</v>
      </c>
      <c r="Z9" s="59" t="str">
        <f>IF($E9=CONTROL!$D$4,CONTROL!$D$4,IF(AND(Z$6&lt;=$E9,$E9&lt;&gt;CONTROL!$D$3),CONTROL!$D$1,IF($F9=CONTROL!$D$4,CONTROL!$D$4,IF(AND(Z$6&lt;=(IF($E9&lt;&gt;CONTROL!$D$3,$E9,0)+IF($F9&lt;&gt;CONTROL!$D$3,$F9,0)),$F9&lt;&gt;CONTROL!$D$3),CONTROL!$D$2,CONTROL!$D$3))))</f>
        <v>*</v>
      </c>
      <c r="AA9" s="59" t="str">
        <f>IF($E9=CONTROL!$D$4,CONTROL!$D$4,IF(AND(AA$6&lt;=$E9,$E9&lt;&gt;CONTROL!$D$3),CONTROL!$D$1,IF($F9=CONTROL!$D$4,CONTROL!$D$4,IF(AND(AA$6&lt;=(IF($E9&lt;&gt;CONTROL!$D$3,$E9,0)+IF($F9&lt;&gt;CONTROL!$D$3,$F9,0)),$F9&lt;&gt;CONTROL!$D$3),CONTROL!$D$2,CONTROL!$D$3))))</f>
        <v>*</v>
      </c>
      <c r="AB9" s="59" t="str">
        <f>IF($E9=CONTROL!$D$4,CONTROL!$D$4,IF(AND(AB$6&lt;=$E9,$E9&lt;&gt;CONTROL!$D$3),CONTROL!$D$1,IF($F9=CONTROL!$D$4,CONTROL!$D$4,IF(AND(AB$6&lt;=(IF($E9&lt;&gt;CONTROL!$D$3,$E9,0)+IF($F9&lt;&gt;CONTROL!$D$3,$F9,0)),$F9&lt;&gt;CONTROL!$D$3),CONTROL!$D$2,CONTROL!$D$3))))</f>
        <v>*</v>
      </c>
      <c r="AC9" s="60" t="str">
        <f>IF($E9=CONTROL!$D$4,CONTROL!$D$4,IF(AND(AC$6&lt;=$E9,$E9&lt;&gt;CONTROL!$D$3),CONTROL!$D$1,IF($F9=CONTROL!$D$4,CONTROL!$D$4,IF(AND(AC$6&lt;=(IF($E9&lt;&gt;CONTROL!$D$3,$E9,0)+IF($F9&lt;&gt;CONTROL!$D$3,$F9,0)),$F9&lt;&gt;CONTROL!$D$3),CONTROL!$D$2,CONTROL!$D$3))))</f>
        <v>*</v>
      </c>
    </row>
    <row r="10" spans="3:29" ht="34.5">
      <c r="C10" s="277"/>
      <c r="D10" s="277"/>
      <c r="E10" s="277"/>
      <c r="F10" s="277"/>
      <c r="G10" s="277"/>
      <c r="H10" s="2"/>
      <c r="I10" s="17" t="s">
        <v>463</v>
      </c>
      <c r="J10" s="229" t="str">
        <f>IF(J9=CONTROL!$D$2,CONTROL!$D$5,CONTROL!$D$3)</f>
        <v>N/A</v>
      </c>
      <c r="K10" s="229" t="str">
        <f>IF(K9=CONTROL!$D$2,CONTROL!$D$5,CONTROL!$D$3)</f>
        <v>N/A</v>
      </c>
      <c r="L10" s="142" t="str">
        <f>IF(L9=CONTROL!$D$2,CONTROL!$D$5,CONTROL!$D$3)</f>
        <v>N/A</v>
      </c>
      <c r="M10" s="142" t="str">
        <f>IF(M9=CONTROL!$D$2,CONTROL!$D$5,CONTROL!$D$3)</f>
        <v>N/A</v>
      </c>
      <c r="N10" s="142" t="str">
        <f>IF(N9=CONTROL!$D$2,CONTROL!$D$5,CONTROL!$D$3)</f>
        <v>N/A</v>
      </c>
      <c r="O10" s="142" t="str">
        <f>IF(O9=CONTROL!$D$2,CONTROL!$D$5,CONTROL!$D$3)</f>
        <v>N/A</v>
      </c>
      <c r="P10" s="142" t="str">
        <f>IF(P9=CONTROL!$D$2,CONTROL!$D$5,CONTROL!$D$3)</f>
        <v>N/A</v>
      </c>
      <c r="Q10" s="142" t="str">
        <f>IF(Q9=CONTROL!$D$2,CONTROL!$D$5,CONTROL!$D$3)</f>
        <v>N/A</v>
      </c>
      <c r="R10" s="142" t="str">
        <f>IF(R9=CONTROL!$D$2,CONTROL!$D$5,CONTROL!$D$3)</f>
        <v>N/A</v>
      </c>
      <c r="S10" s="142" t="str">
        <f>IF(S9=CONTROL!$D$2,CONTROL!$D$5,CONTROL!$D$3)</f>
        <v>N/A</v>
      </c>
      <c r="T10" s="142" t="str">
        <f>IF(T9=CONTROL!$D$2,CONTROL!$D$5,CONTROL!$D$3)</f>
        <v>N/A</v>
      </c>
      <c r="U10" s="142" t="str">
        <f>IF(U9=CONTROL!$D$2,CONTROL!$D$5,CONTROL!$D$3)</f>
        <v>N/A</v>
      </c>
      <c r="V10" s="142" t="str">
        <f>IF(V9=CONTROL!$D$2,CONTROL!$D$5,CONTROL!$D$3)</f>
        <v>N/A</v>
      </c>
      <c r="W10" s="142" t="str">
        <f>IF(W9=CONTROL!$D$2,CONTROL!$D$5,CONTROL!$D$3)</f>
        <v>N/A</v>
      </c>
      <c r="X10" s="142" t="str">
        <f>IF(X9=CONTROL!$D$2,CONTROL!$D$5,CONTROL!$D$3)</f>
        <v>N/A</v>
      </c>
      <c r="Y10" s="142" t="str">
        <f>IF(Y9=CONTROL!$D$2,CONTROL!$D$5,CONTROL!$D$3)</f>
        <v>N/A</v>
      </c>
      <c r="Z10" s="142" t="str">
        <f>IF(Z9=CONTROL!$D$2,CONTROL!$D$5,CONTROL!$D$3)</f>
        <v>N/A</v>
      </c>
      <c r="AA10" s="142" t="str">
        <f>IF(AA9=CONTROL!$D$2,CONTROL!$D$5,CONTROL!$D$3)</f>
        <v>N/A</v>
      </c>
      <c r="AB10" s="142" t="str">
        <f>IF(AB9=CONTROL!$D$2,CONTROL!$D$5,CONTROL!$D$3)</f>
        <v>N/A</v>
      </c>
      <c r="AC10" s="143" t="str">
        <f>IF(AC9=CONTROL!$D$2,CONTROL!$D$5,CONTROL!$D$3)</f>
        <v>N/A</v>
      </c>
    </row>
    <row r="11" spans="3:29" ht="34.5">
      <c r="C11" s="281" t="s">
        <v>465</v>
      </c>
      <c r="D11" s="282"/>
      <c r="E11" s="283">
        <v>2</v>
      </c>
      <c r="F11" s="283" t="s">
        <v>68</v>
      </c>
      <c r="G11" s="284"/>
      <c r="H11" s="2"/>
      <c r="I11" s="15" t="s">
        <v>462</v>
      </c>
      <c r="J11" s="230" t="str">
        <f>IF($E11=CONTROL!$D$4,CONTROL!$D$4,IF(AND(J$6&lt;=$E11,$E11&lt;&gt;CONTROL!$D$3),CONTROL!$D$1,IF($F11=CONTROL!$D$4,CONTROL!$D$4,IF(AND(J$6&lt;=(IF($E11&lt;&gt;CONTROL!$D$3,$E11,0)+IF($F11&lt;&gt;CONTROL!$D$3,$F11,0)),$F11&lt;&gt;CONTROL!$D$3),CONTROL!$D$2,CONTROL!$D$3))))</f>
        <v>Standard</v>
      </c>
      <c r="K11" s="230" t="str">
        <f>IF($E11=CONTROL!$D$4,CONTROL!$D$4,IF(AND(K$6&lt;=$E11,$E11&lt;&gt;CONTROL!$D$3),CONTROL!$D$1,IF($F11=CONTROL!$D$4,CONTROL!$D$4,IF(AND(K$6&lt;=(IF($E11&lt;&gt;CONTROL!$D$3,$E11,0)+IF($F11&lt;&gt;CONTROL!$D$3,$F11,0)),$F11&lt;&gt;CONTROL!$D$3),CONTROL!$D$2,CONTROL!$D$3))))</f>
        <v>Standard</v>
      </c>
      <c r="L11" s="59" t="str">
        <f>IF($E11=CONTROL!$D$4,CONTROL!$D$4,IF(AND(L$6&lt;=$E11,$E11&lt;&gt;CONTROL!$D$3),CONTROL!$D$1,IF($F11=CONTROL!$D$4,CONTROL!$D$4,IF(AND(L$6&lt;=(IF($E11&lt;&gt;CONTROL!$D$3,$E11,0)+IF($F11&lt;&gt;CONTROL!$D$3,$F11,0)),$F11&lt;&gt;CONTROL!$D$3),CONTROL!$D$2,CONTROL!$D$3))))</f>
        <v>*</v>
      </c>
      <c r="M11" s="59" t="str">
        <f>IF($E11=CONTROL!$D$4,CONTROL!$D$4,IF(AND(M$6&lt;=$E11,$E11&lt;&gt;CONTROL!$D$3),CONTROL!$D$1,IF($F11=CONTROL!$D$4,CONTROL!$D$4,IF(AND(M$6&lt;=(IF($E11&lt;&gt;CONTROL!$D$3,$E11,0)+IF($F11&lt;&gt;CONTROL!$D$3,$F11,0)),$F11&lt;&gt;CONTROL!$D$3),CONTROL!$D$2,CONTROL!$D$3))))</f>
        <v>*</v>
      </c>
      <c r="N11" s="59" t="str">
        <f>IF($E11=CONTROL!$D$4,CONTROL!$D$4,IF(AND(N$6&lt;=$E11,$E11&lt;&gt;CONTROL!$D$3),CONTROL!$D$1,IF($F11=CONTROL!$D$4,CONTROL!$D$4,IF(AND(N$6&lt;=(IF($E11&lt;&gt;CONTROL!$D$3,$E11,0)+IF($F11&lt;&gt;CONTROL!$D$3,$F11,0)),$F11&lt;&gt;CONTROL!$D$3),CONTROL!$D$2,CONTROL!$D$3))))</f>
        <v>*</v>
      </c>
      <c r="O11" s="59" t="str">
        <f>IF($E11=CONTROL!$D$4,CONTROL!$D$4,IF(AND(O$6&lt;=$E11,$E11&lt;&gt;CONTROL!$D$3),CONTROL!$D$1,IF($F11=CONTROL!$D$4,CONTROL!$D$4,IF(AND(O$6&lt;=(IF($E11&lt;&gt;CONTROL!$D$3,$E11,0)+IF($F11&lt;&gt;CONTROL!$D$3,$F11,0)),$F11&lt;&gt;CONTROL!$D$3),CONTROL!$D$2,CONTROL!$D$3))))</f>
        <v>*</v>
      </c>
      <c r="P11" s="59" t="str">
        <f>IF($E11=CONTROL!$D$4,CONTROL!$D$4,IF(AND(P$6&lt;=$E11,$E11&lt;&gt;CONTROL!$D$3),CONTROL!$D$1,IF($F11=CONTROL!$D$4,CONTROL!$D$4,IF(AND(P$6&lt;=(IF($E11&lt;&gt;CONTROL!$D$3,$E11,0)+IF($F11&lt;&gt;CONTROL!$D$3,$F11,0)),$F11&lt;&gt;CONTROL!$D$3),CONTROL!$D$2,CONTROL!$D$3))))</f>
        <v>*</v>
      </c>
      <c r="Q11" s="59" t="str">
        <f>IF($E11=CONTROL!$D$4,CONTROL!$D$4,IF(AND(Q$6&lt;=$E11,$E11&lt;&gt;CONTROL!$D$3),CONTROL!$D$1,IF($F11=CONTROL!$D$4,CONTROL!$D$4,IF(AND(Q$6&lt;=(IF($E11&lt;&gt;CONTROL!$D$3,$E11,0)+IF($F11&lt;&gt;CONTROL!$D$3,$F11,0)),$F11&lt;&gt;CONTROL!$D$3),CONTROL!$D$2,CONTROL!$D$3))))</f>
        <v>*</v>
      </c>
      <c r="R11" s="59" t="str">
        <f>IF($E11=CONTROL!$D$4,CONTROL!$D$4,IF(AND(R$6&lt;=$E11,$E11&lt;&gt;CONTROL!$D$3),CONTROL!$D$1,IF($F11=CONTROL!$D$4,CONTROL!$D$4,IF(AND(R$6&lt;=(IF($E11&lt;&gt;CONTROL!$D$3,$E11,0)+IF($F11&lt;&gt;CONTROL!$D$3,$F11,0)),$F11&lt;&gt;CONTROL!$D$3),CONTROL!$D$2,CONTROL!$D$3))))</f>
        <v>*</v>
      </c>
      <c r="S11" s="59" t="str">
        <f>IF($E11=CONTROL!$D$4,CONTROL!$D$4,IF(AND(S$6&lt;=$E11,$E11&lt;&gt;CONTROL!$D$3),CONTROL!$D$1,IF($F11=CONTROL!$D$4,CONTROL!$D$4,IF(AND(S$6&lt;=(IF($E11&lt;&gt;CONTROL!$D$3,$E11,0)+IF($F11&lt;&gt;CONTROL!$D$3,$F11,0)),$F11&lt;&gt;CONTROL!$D$3),CONTROL!$D$2,CONTROL!$D$3))))</f>
        <v>*</v>
      </c>
      <c r="T11" s="59" t="str">
        <f>IF($E11=CONTROL!$D$4,CONTROL!$D$4,IF(AND(T$6&lt;=$E11,$E11&lt;&gt;CONTROL!$D$3),CONTROL!$D$1,IF($F11=CONTROL!$D$4,CONTROL!$D$4,IF(AND(T$6&lt;=(IF($E11&lt;&gt;CONTROL!$D$3,$E11,0)+IF($F11&lt;&gt;CONTROL!$D$3,$F11,0)),$F11&lt;&gt;CONTROL!$D$3),CONTROL!$D$2,CONTROL!$D$3))))</f>
        <v>*</v>
      </c>
      <c r="U11" s="59" t="str">
        <f>IF($E11=CONTROL!$D$4,CONTROL!$D$4,IF(AND(U$6&lt;=$E11,$E11&lt;&gt;CONTROL!$D$3),CONTROL!$D$1,IF($F11=CONTROL!$D$4,CONTROL!$D$4,IF(AND(U$6&lt;=(IF($E11&lt;&gt;CONTROL!$D$3,$E11,0)+IF($F11&lt;&gt;CONTROL!$D$3,$F11,0)),$F11&lt;&gt;CONTROL!$D$3),CONTROL!$D$2,CONTROL!$D$3))))</f>
        <v>*</v>
      </c>
      <c r="V11" s="59" t="str">
        <f>IF($E11=CONTROL!$D$4,CONTROL!$D$4,IF(AND(V$6&lt;=$E11,$E11&lt;&gt;CONTROL!$D$3),CONTROL!$D$1,IF($F11=CONTROL!$D$4,CONTROL!$D$4,IF(AND(V$6&lt;=(IF($E11&lt;&gt;CONTROL!$D$3,$E11,0)+IF($F11&lt;&gt;CONTROL!$D$3,$F11,0)),$F11&lt;&gt;CONTROL!$D$3),CONTROL!$D$2,CONTROL!$D$3))))</f>
        <v>*</v>
      </c>
      <c r="W11" s="59" t="str">
        <f>IF($E11=CONTROL!$D$4,CONTROL!$D$4,IF(AND(W$6&lt;=$E11,$E11&lt;&gt;CONTROL!$D$3),CONTROL!$D$1,IF($F11=CONTROL!$D$4,CONTROL!$D$4,IF(AND(W$6&lt;=(IF($E11&lt;&gt;CONTROL!$D$3,$E11,0)+IF($F11&lt;&gt;CONTROL!$D$3,$F11,0)),$F11&lt;&gt;CONTROL!$D$3),CONTROL!$D$2,CONTROL!$D$3))))</f>
        <v>*</v>
      </c>
      <c r="X11" s="59" t="str">
        <f>IF($E11=CONTROL!$D$4,CONTROL!$D$4,IF(AND(X$6&lt;=$E11,$E11&lt;&gt;CONTROL!$D$3),CONTROL!$D$1,IF($F11=CONTROL!$D$4,CONTROL!$D$4,IF(AND(X$6&lt;=(IF($E11&lt;&gt;CONTROL!$D$3,$E11,0)+IF($F11&lt;&gt;CONTROL!$D$3,$F11,0)),$F11&lt;&gt;CONTROL!$D$3),CONTROL!$D$2,CONTROL!$D$3))))</f>
        <v>*</v>
      </c>
      <c r="Y11" s="59" t="str">
        <f>IF($E11=CONTROL!$D$4,CONTROL!$D$4,IF(AND(Y$6&lt;=$E11,$E11&lt;&gt;CONTROL!$D$3),CONTROL!$D$1,IF($F11=CONTROL!$D$4,CONTROL!$D$4,IF(AND(Y$6&lt;=(IF($E11&lt;&gt;CONTROL!$D$3,$E11,0)+IF($F11&lt;&gt;CONTROL!$D$3,$F11,0)),$F11&lt;&gt;CONTROL!$D$3),CONTROL!$D$2,CONTROL!$D$3))))</f>
        <v>*</v>
      </c>
      <c r="Z11" s="59" t="str">
        <f>IF($E11=CONTROL!$D$4,CONTROL!$D$4,IF(AND(Z$6&lt;=$E11,$E11&lt;&gt;CONTROL!$D$3),CONTROL!$D$1,IF($F11=CONTROL!$D$4,CONTROL!$D$4,IF(AND(Z$6&lt;=(IF($E11&lt;&gt;CONTROL!$D$3,$E11,0)+IF($F11&lt;&gt;CONTROL!$D$3,$F11,0)),$F11&lt;&gt;CONTROL!$D$3),CONTROL!$D$2,CONTROL!$D$3))))</f>
        <v>*</v>
      </c>
      <c r="AA11" s="59" t="str">
        <f>IF($E11=CONTROL!$D$4,CONTROL!$D$4,IF(AND(AA$6&lt;=$E11,$E11&lt;&gt;CONTROL!$D$3),CONTROL!$D$1,IF($F11=CONTROL!$D$4,CONTROL!$D$4,IF(AND(AA$6&lt;=(IF($E11&lt;&gt;CONTROL!$D$3,$E11,0)+IF($F11&lt;&gt;CONTROL!$D$3,$F11,0)),$F11&lt;&gt;CONTROL!$D$3),CONTROL!$D$2,CONTROL!$D$3))))</f>
        <v>*</v>
      </c>
      <c r="AB11" s="59" t="str">
        <f>IF($E11=CONTROL!$D$4,CONTROL!$D$4,IF(AND(AB$6&lt;=$E11,$E11&lt;&gt;CONTROL!$D$3),CONTROL!$D$1,IF($F11=CONTROL!$D$4,CONTROL!$D$4,IF(AND(AB$6&lt;=(IF($E11&lt;&gt;CONTROL!$D$3,$E11,0)+IF($F11&lt;&gt;CONTROL!$D$3,$F11,0)),$F11&lt;&gt;CONTROL!$D$3),CONTROL!$D$2,CONTROL!$D$3))))</f>
        <v>*</v>
      </c>
      <c r="AC11" s="60" t="str">
        <f>IF($E11=CONTROL!$D$4,CONTROL!$D$4,IF(AND(AC$6&lt;=$E11,$E11&lt;&gt;CONTROL!$D$3),CONTROL!$D$1,IF($F11=CONTROL!$D$4,CONTROL!$D$4,IF(AND(AC$6&lt;=(IF($E11&lt;&gt;CONTROL!$D$3,$E11,0)+IF($F11&lt;&gt;CONTROL!$D$3,$F11,0)),$F11&lt;&gt;CONTROL!$D$3),CONTROL!$D$2,CONTROL!$D$3))))</f>
        <v>*</v>
      </c>
    </row>
    <row r="12" spans="3:29" ht="34.5">
      <c r="C12" s="277"/>
      <c r="D12" s="277"/>
      <c r="E12" s="277"/>
      <c r="F12" s="277"/>
      <c r="G12" s="277"/>
      <c r="H12" s="2"/>
      <c r="I12" s="17" t="s">
        <v>463</v>
      </c>
      <c r="J12" s="229" t="str">
        <f>IF(J11=CONTROL!$D$2,CONTROL!$D$5,CONTROL!$D$3)</f>
        <v>N/A</v>
      </c>
      <c r="K12" s="229" t="str">
        <f>IF(K11=CONTROL!$D$2,CONTROL!$D$5,CONTROL!$D$3)</f>
        <v>N/A</v>
      </c>
      <c r="L12" s="142" t="str">
        <f>IF(L11=CONTROL!$D$2,CONTROL!$D$5,CONTROL!$D$3)</f>
        <v>N/A</v>
      </c>
      <c r="M12" s="142" t="str">
        <f>IF(M11=CONTROL!$D$2,CONTROL!$D$5,CONTROL!$D$3)</f>
        <v>N/A</v>
      </c>
      <c r="N12" s="142" t="str">
        <f>IF(N11=CONTROL!$D$2,CONTROL!$D$5,CONTROL!$D$3)</f>
        <v>N/A</v>
      </c>
      <c r="O12" s="142" t="str">
        <f>IF(O11=CONTROL!$D$2,CONTROL!$D$5,CONTROL!$D$3)</f>
        <v>N/A</v>
      </c>
      <c r="P12" s="142" t="str">
        <f>IF(P11=CONTROL!$D$2,CONTROL!$D$5,CONTROL!$D$3)</f>
        <v>N/A</v>
      </c>
      <c r="Q12" s="142" t="str">
        <f>IF(Q11=CONTROL!$D$2,CONTROL!$D$5,CONTROL!$D$3)</f>
        <v>N/A</v>
      </c>
      <c r="R12" s="142" t="str">
        <f>IF(R11=CONTROL!$D$2,CONTROL!$D$5,CONTROL!$D$3)</f>
        <v>N/A</v>
      </c>
      <c r="S12" s="142" t="str">
        <f>IF(S11=CONTROL!$D$2,CONTROL!$D$5,CONTROL!$D$3)</f>
        <v>N/A</v>
      </c>
      <c r="T12" s="142" t="str">
        <f>IF(T11=CONTROL!$D$2,CONTROL!$D$5,CONTROL!$D$3)</f>
        <v>N/A</v>
      </c>
      <c r="U12" s="142" t="str">
        <f>IF(U11=CONTROL!$D$2,CONTROL!$D$5,CONTROL!$D$3)</f>
        <v>N/A</v>
      </c>
      <c r="V12" s="142" t="str">
        <f>IF(V11=CONTROL!$D$2,CONTROL!$D$5,CONTROL!$D$3)</f>
        <v>N/A</v>
      </c>
      <c r="W12" s="142" t="str">
        <f>IF(W11=CONTROL!$D$2,CONTROL!$D$5,CONTROL!$D$3)</f>
        <v>N/A</v>
      </c>
      <c r="X12" s="142" t="str">
        <f>IF(X11=CONTROL!$D$2,CONTROL!$D$5,CONTROL!$D$3)</f>
        <v>N/A</v>
      </c>
      <c r="Y12" s="142" t="str">
        <f>IF(Y11=CONTROL!$D$2,CONTROL!$D$5,CONTROL!$D$3)</f>
        <v>N/A</v>
      </c>
      <c r="Z12" s="142" t="str">
        <f>IF(Z11=CONTROL!$D$2,CONTROL!$D$5,CONTROL!$D$3)</f>
        <v>N/A</v>
      </c>
      <c r="AA12" s="142" t="str">
        <f>IF(AA11=CONTROL!$D$2,CONTROL!$D$5,CONTROL!$D$3)</f>
        <v>N/A</v>
      </c>
      <c r="AB12" s="142" t="str">
        <f>IF(AB11=CONTROL!$D$2,CONTROL!$D$5,CONTROL!$D$3)</f>
        <v>N/A</v>
      </c>
      <c r="AC12" s="143" t="str">
        <f>IF(AC11=CONTROL!$D$2,CONTROL!$D$5,CONTROL!$D$3)</f>
        <v>N/A</v>
      </c>
    </row>
    <row r="13" spans="3:29" ht="34.5">
      <c r="C13" s="281" t="s">
        <v>466</v>
      </c>
      <c r="D13" s="282"/>
      <c r="E13" s="283">
        <v>5</v>
      </c>
      <c r="F13" s="283" t="s">
        <v>68</v>
      </c>
      <c r="G13" s="284"/>
      <c r="H13" s="2"/>
      <c r="I13" s="15" t="s">
        <v>462</v>
      </c>
      <c r="J13" s="230" t="str">
        <f>IF($E13=CONTROL!$D$4,CONTROL!$D$4,IF(AND(J$6&lt;=$E13,$E13&lt;&gt;CONTROL!$D$3),CONTROL!$D$1,IF($F13=CONTROL!$D$4,CONTROL!$D$4,IF(AND(J$6&lt;=(IF($E13&lt;&gt;CONTROL!$D$3,$E13,0)+IF($F13&lt;&gt;CONTROL!$D$3,$F13,0)),$F13&lt;&gt;CONTROL!$D$3),CONTROL!$D$2,CONTROL!$D$3))))</f>
        <v>Standard</v>
      </c>
      <c r="K13" s="230" t="str">
        <f>IF($E13=CONTROL!$D$4,CONTROL!$D$4,IF(AND(K$6&lt;=$E13,$E13&lt;&gt;CONTROL!$D$3),CONTROL!$D$1,IF($F13=CONTROL!$D$4,CONTROL!$D$4,IF(AND(K$6&lt;=(IF($E13&lt;&gt;CONTROL!$D$3,$E13,0)+IF($F13&lt;&gt;CONTROL!$D$3,$F13,0)),$F13&lt;&gt;CONTROL!$D$3),CONTROL!$D$2,CONTROL!$D$3))))</f>
        <v>Standard</v>
      </c>
      <c r="L13" s="59" t="str">
        <f>IF($E13=CONTROL!$D$4,CONTROL!$D$4,IF(AND(L$6&lt;=$E13,$E13&lt;&gt;CONTROL!$D$3),CONTROL!$D$1,IF($F13=CONTROL!$D$4,CONTROL!$D$4,IF(AND(L$6&lt;=(IF($E13&lt;&gt;CONTROL!$D$3,$E13,0)+IF($F13&lt;&gt;CONTROL!$D$3,$F13,0)),$F13&lt;&gt;CONTROL!$D$3),CONTROL!$D$2,CONTROL!$D$3))))</f>
        <v>Standard</v>
      </c>
      <c r="M13" s="59" t="str">
        <f>IF($E13=CONTROL!$D$4,CONTROL!$D$4,IF(AND(M$6&lt;=$E13,$E13&lt;&gt;CONTROL!$D$3),CONTROL!$D$1,IF($F13=CONTROL!$D$4,CONTROL!$D$4,IF(AND(M$6&lt;=(IF($E13&lt;&gt;CONTROL!$D$3,$E13,0)+IF($F13&lt;&gt;CONTROL!$D$3,$F13,0)),$F13&lt;&gt;CONTROL!$D$3),CONTROL!$D$2,CONTROL!$D$3))))</f>
        <v>Standard</v>
      </c>
      <c r="N13" s="59" t="str">
        <f>IF($E13=CONTROL!$D$4,CONTROL!$D$4,IF(AND(N$6&lt;=$E13,$E13&lt;&gt;CONTROL!$D$3),CONTROL!$D$1,IF($F13=CONTROL!$D$4,CONTROL!$D$4,IF(AND(N$6&lt;=(IF($E13&lt;&gt;CONTROL!$D$3,$E13,0)+IF($F13&lt;&gt;CONTROL!$D$3,$F13,0)),$F13&lt;&gt;CONTROL!$D$3),CONTROL!$D$2,CONTROL!$D$3))))</f>
        <v>Standard</v>
      </c>
      <c r="O13" s="59" t="str">
        <f>IF($E13=CONTROL!$D$4,CONTROL!$D$4,IF(AND(O$6&lt;=$E13,$E13&lt;&gt;CONTROL!$D$3),CONTROL!$D$1,IF($F13=CONTROL!$D$4,CONTROL!$D$4,IF(AND(O$6&lt;=(IF($E13&lt;&gt;CONTROL!$D$3,$E13,0)+IF($F13&lt;&gt;CONTROL!$D$3,$F13,0)),$F13&lt;&gt;CONTROL!$D$3),CONTROL!$D$2,CONTROL!$D$3))))</f>
        <v>*</v>
      </c>
      <c r="P13" s="59" t="str">
        <f>IF($E13=CONTROL!$D$4,CONTROL!$D$4,IF(AND(P$6&lt;=$E13,$E13&lt;&gt;CONTROL!$D$3),CONTROL!$D$1,IF($F13=CONTROL!$D$4,CONTROL!$D$4,IF(AND(P$6&lt;=(IF($E13&lt;&gt;CONTROL!$D$3,$E13,0)+IF($F13&lt;&gt;CONTROL!$D$3,$F13,0)),$F13&lt;&gt;CONTROL!$D$3),CONTROL!$D$2,CONTROL!$D$3))))</f>
        <v>*</v>
      </c>
      <c r="Q13" s="59" t="str">
        <f>IF($E13=CONTROL!$D$4,CONTROL!$D$4,IF(AND(Q$6&lt;=$E13,$E13&lt;&gt;CONTROL!$D$3),CONTROL!$D$1,IF($F13=CONTROL!$D$4,CONTROL!$D$4,IF(AND(Q$6&lt;=(IF($E13&lt;&gt;CONTROL!$D$3,$E13,0)+IF($F13&lt;&gt;CONTROL!$D$3,$F13,0)),$F13&lt;&gt;CONTROL!$D$3),CONTROL!$D$2,CONTROL!$D$3))))</f>
        <v>*</v>
      </c>
      <c r="R13" s="59" t="str">
        <f>IF($E13=CONTROL!$D$4,CONTROL!$D$4,IF(AND(R$6&lt;=$E13,$E13&lt;&gt;CONTROL!$D$3),CONTROL!$D$1,IF($F13=CONTROL!$D$4,CONTROL!$D$4,IF(AND(R$6&lt;=(IF($E13&lt;&gt;CONTROL!$D$3,$E13,0)+IF($F13&lt;&gt;CONTROL!$D$3,$F13,0)),$F13&lt;&gt;CONTROL!$D$3),CONTROL!$D$2,CONTROL!$D$3))))</f>
        <v>*</v>
      </c>
      <c r="S13" s="59" t="str">
        <f>IF($E13=CONTROL!$D$4,CONTROL!$D$4,IF(AND(S$6&lt;=$E13,$E13&lt;&gt;CONTROL!$D$3),CONTROL!$D$1,IF($F13=CONTROL!$D$4,CONTROL!$D$4,IF(AND(S$6&lt;=(IF($E13&lt;&gt;CONTROL!$D$3,$E13,0)+IF($F13&lt;&gt;CONTROL!$D$3,$F13,0)),$F13&lt;&gt;CONTROL!$D$3),CONTROL!$D$2,CONTROL!$D$3))))</f>
        <v>*</v>
      </c>
      <c r="T13" s="59" t="str">
        <f>IF($E13=CONTROL!$D$4,CONTROL!$D$4,IF(AND(T$6&lt;=$E13,$E13&lt;&gt;CONTROL!$D$3),CONTROL!$D$1,IF($F13=CONTROL!$D$4,CONTROL!$D$4,IF(AND(T$6&lt;=(IF($E13&lt;&gt;CONTROL!$D$3,$E13,0)+IF($F13&lt;&gt;CONTROL!$D$3,$F13,0)),$F13&lt;&gt;CONTROL!$D$3),CONTROL!$D$2,CONTROL!$D$3))))</f>
        <v>*</v>
      </c>
      <c r="U13" s="59" t="str">
        <f>IF($E13=CONTROL!$D$4,CONTROL!$D$4,IF(AND(U$6&lt;=$E13,$E13&lt;&gt;CONTROL!$D$3),CONTROL!$D$1,IF($F13=CONTROL!$D$4,CONTROL!$D$4,IF(AND(U$6&lt;=(IF($E13&lt;&gt;CONTROL!$D$3,$E13,0)+IF($F13&lt;&gt;CONTROL!$D$3,$F13,0)),$F13&lt;&gt;CONTROL!$D$3),CONTROL!$D$2,CONTROL!$D$3))))</f>
        <v>*</v>
      </c>
      <c r="V13" s="59" t="str">
        <f>IF($E13=CONTROL!$D$4,CONTROL!$D$4,IF(AND(V$6&lt;=$E13,$E13&lt;&gt;CONTROL!$D$3),CONTROL!$D$1,IF($F13=CONTROL!$D$4,CONTROL!$D$4,IF(AND(V$6&lt;=(IF($E13&lt;&gt;CONTROL!$D$3,$E13,0)+IF($F13&lt;&gt;CONTROL!$D$3,$F13,0)),$F13&lt;&gt;CONTROL!$D$3),CONTROL!$D$2,CONTROL!$D$3))))</f>
        <v>*</v>
      </c>
      <c r="W13" s="59" t="str">
        <f>IF($E13=CONTROL!$D$4,CONTROL!$D$4,IF(AND(W$6&lt;=$E13,$E13&lt;&gt;CONTROL!$D$3),CONTROL!$D$1,IF($F13=CONTROL!$D$4,CONTROL!$D$4,IF(AND(W$6&lt;=(IF($E13&lt;&gt;CONTROL!$D$3,$E13,0)+IF($F13&lt;&gt;CONTROL!$D$3,$F13,0)),$F13&lt;&gt;CONTROL!$D$3),CONTROL!$D$2,CONTROL!$D$3))))</f>
        <v>*</v>
      </c>
      <c r="X13" s="59" t="str">
        <f>IF($E13=CONTROL!$D$4,CONTROL!$D$4,IF(AND(X$6&lt;=$E13,$E13&lt;&gt;CONTROL!$D$3),CONTROL!$D$1,IF($F13=CONTROL!$D$4,CONTROL!$D$4,IF(AND(X$6&lt;=(IF($E13&lt;&gt;CONTROL!$D$3,$E13,0)+IF($F13&lt;&gt;CONTROL!$D$3,$F13,0)),$F13&lt;&gt;CONTROL!$D$3),CONTROL!$D$2,CONTROL!$D$3))))</f>
        <v>*</v>
      </c>
      <c r="Y13" s="59" t="str">
        <f>IF($E13=CONTROL!$D$4,CONTROL!$D$4,IF(AND(Y$6&lt;=$E13,$E13&lt;&gt;CONTROL!$D$3),CONTROL!$D$1,IF($F13=CONTROL!$D$4,CONTROL!$D$4,IF(AND(Y$6&lt;=(IF($E13&lt;&gt;CONTROL!$D$3,$E13,0)+IF($F13&lt;&gt;CONTROL!$D$3,$F13,0)),$F13&lt;&gt;CONTROL!$D$3),CONTROL!$D$2,CONTROL!$D$3))))</f>
        <v>*</v>
      </c>
      <c r="Z13" s="59" t="str">
        <f>IF($E13=CONTROL!$D$4,CONTROL!$D$4,IF(AND(Z$6&lt;=$E13,$E13&lt;&gt;CONTROL!$D$3),CONTROL!$D$1,IF($F13=CONTROL!$D$4,CONTROL!$D$4,IF(AND(Z$6&lt;=(IF($E13&lt;&gt;CONTROL!$D$3,$E13,0)+IF($F13&lt;&gt;CONTROL!$D$3,$F13,0)),$F13&lt;&gt;CONTROL!$D$3),CONTROL!$D$2,CONTROL!$D$3))))</f>
        <v>*</v>
      </c>
      <c r="AA13" s="59" t="str">
        <f>IF($E13=CONTROL!$D$4,CONTROL!$D$4,IF(AND(AA$6&lt;=$E13,$E13&lt;&gt;CONTROL!$D$3),CONTROL!$D$1,IF($F13=CONTROL!$D$4,CONTROL!$D$4,IF(AND(AA$6&lt;=(IF($E13&lt;&gt;CONTROL!$D$3,$E13,0)+IF($F13&lt;&gt;CONTROL!$D$3,$F13,0)),$F13&lt;&gt;CONTROL!$D$3),CONTROL!$D$2,CONTROL!$D$3))))</f>
        <v>*</v>
      </c>
      <c r="AB13" s="59" t="str">
        <f>IF($E13=CONTROL!$D$4,CONTROL!$D$4,IF(AND(AB$6&lt;=$E13,$E13&lt;&gt;CONTROL!$D$3),CONTROL!$D$1,IF($F13=CONTROL!$D$4,CONTROL!$D$4,IF(AND(AB$6&lt;=(IF($E13&lt;&gt;CONTROL!$D$3,$E13,0)+IF($F13&lt;&gt;CONTROL!$D$3,$F13,0)),$F13&lt;&gt;CONTROL!$D$3),CONTROL!$D$2,CONTROL!$D$3))))</f>
        <v>*</v>
      </c>
      <c r="AC13" s="60" t="str">
        <f>IF($E13=CONTROL!$D$4,CONTROL!$D$4,IF(AND(AC$6&lt;=$E13,$E13&lt;&gt;CONTROL!$D$3),CONTROL!$D$1,IF($F13=CONTROL!$D$4,CONTROL!$D$4,IF(AND(AC$6&lt;=(IF($E13&lt;&gt;CONTROL!$D$3,$E13,0)+IF($F13&lt;&gt;CONTROL!$D$3,$F13,0)),$F13&lt;&gt;CONTROL!$D$3),CONTROL!$D$2,CONTROL!$D$3))))</f>
        <v>*</v>
      </c>
    </row>
    <row r="14" spans="3:29" ht="34.5">
      <c r="C14" s="277"/>
      <c r="D14" s="277"/>
      <c r="E14" s="277"/>
      <c r="F14" s="277"/>
      <c r="G14" s="277"/>
      <c r="H14" s="2"/>
      <c r="I14" s="17" t="s">
        <v>463</v>
      </c>
      <c r="J14" s="229" t="str">
        <f>IF(J13=CONTROL!$D$2,CONTROL!$D$5,CONTROL!$D$3)</f>
        <v>N/A</v>
      </c>
      <c r="K14" s="229" t="str">
        <f>IF(K13=CONTROL!$D$2,CONTROL!$D$5,CONTROL!$D$3)</f>
        <v>N/A</v>
      </c>
      <c r="L14" s="142" t="str">
        <f>IF(L13=CONTROL!$D$2,CONTROL!$D$5,CONTROL!$D$3)</f>
        <v>N/A</v>
      </c>
      <c r="M14" s="142" t="str">
        <f>IF(M13=CONTROL!$D$2,CONTROL!$D$5,CONTROL!$D$3)</f>
        <v>N/A</v>
      </c>
      <c r="N14" s="142" t="str">
        <f>IF(N13=CONTROL!$D$2,CONTROL!$D$5,CONTROL!$D$3)</f>
        <v>N/A</v>
      </c>
      <c r="O14" s="142" t="str">
        <f>IF(O13=CONTROL!$D$2,CONTROL!$D$5,CONTROL!$D$3)</f>
        <v>N/A</v>
      </c>
      <c r="P14" s="142" t="str">
        <f>IF(P13=CONTROL!$D$2,CONTROL!$D$5,CONTROL!$D$3)</f>
        <v>N/A</v>
      </c>
      <c r="Q14" s="142" t="str">
        <f>IF(Q13=CONTROL!$D$2,CONTROL!$D$5,CONTROL!$D$3)</f>
        <v>N/A</v>
      </c>
      <c r="R14" s="142" t="str">
        <f>IF(R13=CONTROL!$D$2,CONTROL!$D$5,CONTROL!$D$3)</f>
        <v>N/A</v>
      </c>
      <c r="S14" s="142" t="str">
        <f>IF(S13=CONTROL!$D$2,CONTROL!$D$5,CONTROL!$D$3)</f>
        <v>N/A</v>
      </c>
      <c r="T14" s="142" t="str">
        <f>IF(T13=CONTROL!$D$2,CONTROL!$D$5,CONTROL!$D$3)</f>
        <v>N/A</v>
      </c>
      <c r="U14" s="142" t="str">
        <f>IF(U13=CONTROL!$D$2,CONTROL!$D$5,CONTROL!$D$3)</f>
        <v>N/A</v>
      </c>
      <c r="V14" s="142" t="str">
        <f>IF(V13=CONTROL!$D$2,CONTROL!$D$5,CONTROL!$D$3)</f>
        <v>N/A</v>
      </c>
      <c r="W14" s="142" t="str">
        <f>IF(W13=CONTROL!$D$2,CONTROL!$D$5,CONTROL!$D$3)</f>
        <v>N/A</v>
      </c>
      <c r="X14" s="142" t="str">
        <f>IF(X13=CONTROL!$D$2,CONTROL!$D$5,CONTROL!$D$3)</f>
        <v>N/A</v>
      </c>
      <c r="Y14" s="142" t="str">
        <f>IF(Y13=CONTROL!$D$2,CONTROL!$D$5,CONTROL!$D$3)</f>
        <v>N/A</v>
      </c>
      <c r="Z14" s="142" t="str">
        <f>IF(Z13=CONTROL!$D$2,CONTROL!$D$5,CONTROL!$D$3)</f>
        <v>N/A</v>
      </c>
      <c r="AA14" s="142" t="str">
        <f>IF(AA13=CONTROL!$D$2,CONTROL!$D$5,CONTROL!$D$3)</f>
        <v>N/A</v>
      </c>
      <c r="AB14" s="142" t="str">
        <f>IF(AB13=CONTROL!$D$2,CONTROL!$D$5,CONTROL!$D$3)</f>
        <v>N/A</v>
      </c>
      <c r="AC14" s="143" t="str">
        <f>IF(AC13=CONTROL!$D$2,CONTROL!$D$5,CONTROL!$D$3)</f>
        <v>N/A</v>
      </c>
    </row>
    <row r="15" spans="3:29" ht="34.5">
      <c r="C15" s="281" t="s">
        <v>467</v>
      </c>
      <c r="D15" s="282"/>
      <c r="E15" s="283">
        <v>5</v>
      </c>
      <c r="F15" s="283" t="s">
        <v>68</v>
      </c>
      <c r="G15" s="284"/>
      <c r="H15" s="2"/>
      <c r="I15" s="110" t="s">
        <v>462</v>
      </c>
      <c r="J15" s="230" t="str">
        <f>IF($E15=CONTROL!$D$4,CONTROL!$D$4,IF(AND(J$6&lt;=$E15,$E15&lt;&gt;CONTROL!$D$3),CONTROL!$D$1,IF($F15=CONTROL!$D$4,CONTROL!$D$4,IF(AND(J$6&lt;=(IF($E15&lt;&gt;CONTROL!$D$3,$E15,0)+IF($F15&lt;&gt;CONTROL!$D$3,$F15,0)),$F15&lt;&gt;CONTROL!$D$3),CONTROL!$D$2,CONTROL!$D$3))))</f>
        <v>Standard</v>
      </c>
      <c r="K15" s="230" t="str">
        <f>IF($E15=CONTROL!$D$4,CONTROL!$D$4,IF(AND(K$6&lt;=$E15,$E15&lt;&gt;CONTROL!$D$3),CONTROL!$D$1,IF($F15=CONTROL!$D$4,CONTROL!$D$4,IF(AND(K$6&lt;=(IF($E15&lt;&gt;CONTROL!$D$3,$E15,0)+IF($F15&lt;&gt;CONTROL!$D$3,$F15,0)),$F15&lt;&gt;CONTROL!$D$3),CONTROL!$D$2,CONTROL!$D$3))))</f>
        <v>Standard</v>
      </c>
      <c r="L15" s="59" t="str">
        <f>IF($E15=CONTROL!$D$4,CONTROL!$D$4,IF(AND(L$6&lt;=$E15,$E15&lt;&gt;CONTROL!$D$3),CONTROL!$D$1,IF($F15=CONTROL!$D$4,CONTROL!$D$4,IF(AND(L$6&lt;=(IF($E15&lt;&gt;CONTROL!$D$3,$E15,0)+IF($F15&lt;&gt;CONTROL!$D$3,$F15,0)),$F15&lt;&gt;CONTROL!$D$3),CONTROL!$D$2,CONTROL!$D$3))))</f>
        <v>Standard</v>
      </c>
      <c r="M15" s="59" t="str">
        <f>IF($E15=CONTROL!$D$4,CONTROL!$D$4,IF(AND(M$6&lt;=$E15,$E15&lt;&gt;CONTROL!$D$3),CONTROL!$D$1,IF($F15=CONTROL!$D$4,CONTROL!$D$4,IF(AND(M$6&lt;=(IF($E15&lt;&gt;CONTROL!$D$3,$E15,0)+IF($F15&lt;&gt;CONTROL!$D$3,$F15,0)),$F15&lt;&gt;CONTROL!$D$3),CONTROL!$D$2,CONTROL!$D$3))))</f>
        <v>Standard</v>
      </c>
      <c r="N15" s="59" t="str">
        <f>IF($E15=CONTROL!$D$4,CONTROL!$D$4,IF(AND(N$6&lt;=$E15,$E15&lt;&gt;CONTROL!$D$3),CONTROL!$D$1,IF($F15=CONTROL!$D$4,CONTROL!$D$4,IF(AND(N$6&lt;=(IF($E15&lt;&gt;CONTROL!$D$3,$E15,0)+IF($F15&lt;&gt;CONTROL!$D$3,$F15,0)),$F15&lt;&gt;CONTROL!$D$3),CONTROL!$D$2,CONTROL!$D$3))))</f>
        <v>Standard</v>
      </c>
      <c r="O15" s="59" t="str">
        <f>IF($E15=CONTROL!$D$4,CONTROL!$D$4,IF(AND(O$6&lt;=$E15,$E15&lt;&gt;CONTROL!$D$3),CONTROL!$D$1,IF($F15=CONTROL!$D$4,CONTROL!$D$4,IF(AND(O$6&lt;=(IF($E15&lt;&gt;CONTROL!$D$3,$E15,0)+IF($F15&lt;&gt;CONTROL!$D$3,$F15,0)),$F15&lt;&gt;CONTROL!$D$3),CONTROL!$D$2,CONTROL!$D$3))))</f>
        <v>*</v>
      </c>
      <c r="P15" s="59" t="str">
        <f>IF($E15=CONTROL!$D$4,CONTROL!$D$4,IF(AND(P$6&lt;=$E15,$E15&lt;&gt;CONTROL!$D$3),CONTROL!$D$1,IF($F15=CONTROL!$D$4,CONTROL!$D$4,IF(AND(P$6&lt;=(IF($E15&lt;&gt;CONTROL!$D$3,$E15,0)+IF($F15&lt;&gt;CONTROL!$D$3,$F15,0)),$F15&lt;&gt;CONTROL!$D$3),CONTROL!$D$2,CONTROL!$D$3))))</f>
        <v>*</v>
      </c>
      <c r="Q15" s="59" t="str">
        <f>IF($E15=CONTROL!$D$4,CONTROL!$D$4,IF(AND(Q$6&lt;=$E15,$E15&lt;&gt;CONTROL!$D$3),CONTROL!$D$1,IF($F15=CONTROL!$D$4,CONTROL!$D$4,IF(AND(Q$6&lt;=(IF($E15&lt;&gt;CONTROL!$D$3,$E15,0)+IF($F15&lt;&gt;CONTROL!$D$3,$F15,0)),$F15&lt;&gt;CONTROL!$D$3),CONTROL!$D$2,CONTROL!$D$3))))</f>
        <v>*</v>
      </c>
      <c r="R15" s="59" t="str">
        <f>IF($E15=CONTROL!$D$4,CONTROL!$D$4,IF(AND(R$6&lt;=$E15,$E15&lt;&gt;CONTROL!$D$3),CONTROL!$D$1,IF($F15=CONTROL!$D$4,CONTROL!$D$4,IF(AND(R$6&lt;=(IF($E15&lt;&gt;CONTROL!$D$3,$E15,0)+IF($F15&lt;&gt;CONTROL!$D$3,$F15,0)),$F15&lt;&gt;CONTROL!$D$3),CONTROL!$D$2,CONTROL!$D$3))))</f>
        <v>*</v>
      </c>
      <c r="S15" s="59" t="str">
        <f>IF($E15=CONTROL!$D$4,CONTROL!$D$4,IF(AND(S$6&lt;=$E15,$E15&lt;&gt;CONTROL!$D$3),CONTROL!$D$1,IF($F15=CONTROL!$D$4,CONTROL!$D$4,IF(AND(S$6&lt;=(IF($E15&lt;&gt;CONTROL!$D$3,$E15,0)+IF($F15&lt;&gt;CONTROL!$D$3,$F15,0)),$F15&lt;&gt;CONTROL!$D$3),CONTROL!$D$2,CONTROL!$D$3))))</f>
        <v>*</v>
      </c>
      <c r="T15" s="59" t="str">
        <f>IF($E15=CONTROL!$D$4,CONTROL!$D$4,IF(AND(T$6&lt;=$E15,$E15&lt;&gt;CONTROL!$D$3),CONTROL!$D$1,IF($F15=CONTROL!$D$4,CONTROL!$D$4,IF(AND(T$6&lt;=(IF($E15&lt;&gt;CONTROL!$D$3,$E15,0)+IF($F15&lt;&gt;CONTROL!$D$3,$F15,0)),$F15&lt;&gt;CONTROL!$D$3),CONTROL!$D$2,CONTROL!$D$3))))</f>
        <v>*</v>
      </c>
      <c r="U15" s="59" t="str">
        <f>IF($E15=CONTROL!$D$4,CONTROL!$D$4,IF(AND(U$6&lt;=$E15,$E15&lt;&gt;CONTROL!$D$3),CONTROL!$D$1,IF($F15=CONTROL!$D$4,CONTROL!$D$4,IF(AND(U$6&lt;=(IF($E15&lt;&gt;CONTROL!$D$3,$E15,0)+IF($F15&lt;&gt;CONTROL!$D$3,$F15,0)),$F15&lt;&gt;CONTROL!$D$3),CONTROL!$D$2,CONTROL!$D$3))))</f>
        <v>*</v>
      </c>
      <c r="V15" s="59" t="str">
        <f>IF($E15=CONTROL!$D$4,CONTROL!$D$4,IF(AND(V$6&lt;=$E15,$E15&lt;&gt;CONTROL!$D$3),CONTROL!$D$1,IF($F15=CONTROL!$D$4,CONTROL!$D$4,IF(AND(V$6&lt;=(IF($E15&lt;&gt;CONTROL!$D$3,$E15,0)+IF($F15&lt;&gt;CONTROL!$D$3,$F15,0)),$F15&lt;&gt;CONTROL!$D$3),CONTROL!$D$2,CONTROL!$D$3))))</f>
        <v>*</v>
      </c>
      <c r="W15" s="59" t="str">
        <f>IF($E15=CONTROL!$D$4,CONTROL!$D$4,IF(AND(W$6&lt;=$E15,$E15&lt;&gt;CONTROL!$D$3),CONTROL!$D$1,IF($F15=CONTROL!$D$4,CONTROL!$D$4,IF(AND(W$6&lt;=(IF($E15&lt;&gt;CONTROL!$D$3,$E15,0)+IF($F15&lt;&gt;CONTROL!$D$3,$F15,0)),$F15&lt;&gt;CONTROL!$D$3),CONTROL!$D$2,CONTROL!$D$3))))</f>
        <v>*</v>
      </c>
      <c r="X15" s="59" t="str">
        <f>IF($E15=CONTROL!$D$4,CONTROL!$D$4,IF(AND(X$6&lt;=$E15,$E15&lt;&gt;CONTROL!$D$3),CONTROL!$D$1,IF($F15=CONTROL!$D$4,CONTROL!$D$4,IF(AND(X$6&lt;=(IF($E15&lt;&gt;CONTROL!$D$3,$E15,0)+IF($F15&lt;&gt;CONTROL!$D$3,$F15,0)),$F15&lt;&gt;CONTROL!$D$3),CONTROL!$D$2,CONTROL!$D$3))))</f>
        <v>*</v>
      </c>
      <c r="Y15" s="59" t="str">
        <f>IF($E15=CONTROL!$D$4,CONTROL!$D$4,IF(AND(Y$6&lt;=$E15,$E15&lt;&gt;CONTROL!$D$3),CONTROL!$D$1,IF($F15=CONTROL!$D$4,CONTROL!$D$4,IF(AND(Y$6&lt;=(IF($E15&lt;&gt;CONTROL!$D$3,$E15,0)+IF($F15&lt;&gt;CONTROL!$D$3,$F15,0)),$F15&lt;&gt;CONTROL!$D$3),CONTROL!$D$2,CONTROL!$D$3))))</f>
        <v>*</v>
      </c>
      <c r="Z15" s="59" t="str">
        <f>IF($E15=CONTROL!$D$4,CONTROL!$D$4,IF(AND(Z$6&lt;=$E15,$E15&lt;&gt;CONTROL!$D$3),CONTROL!$D$1,IF($F15=CONTROL!$D$4,CONTROL!$D$4,IF(AND(Z$6&lt;=(IF($E15&lt;&gt;CONTROL!$D$3,$E15,0)+IF($F15&lt;&gt;CONTROL!$D$3,$F15,0)),$F15&lt;&gt;CONTROL!$D$3),CONTROL!$D$2,CONTROL!$D$3))))</f>
        <v>*</v>
      </c>
      <c r="AA15" s="59" t="str">
        <f>IF($E15=CONTROL!$D$4,CONTROL!$D$4,IF(AND(AA$6&lt;=$E15,$E15&lt;&gt;CONTROL!$D$3),CONTROL!$D$1,IF($F15=CONTROL!$D$4,CONTROL!$D$4,IF(AND(AA$6&lt;=(IF($E15&lt;&gt;CONTROL!$D$3,$E15,0)+IF($F15&lt;&gt;CONTROL!$D$3,$F15,0)),$F15&lt;&gt;CONTROL!$D$3),CONTROL!$D$2,CONTROL!$D$3))))</f>
        <v>*</v>
      </c>
      <c r="AB15" s="59" t="str">
        <f>IF($E15=CONTROL!$D$4,CONTROL!$D$4,IF(AND(AB$6&lt;=$E15,$E15&lt;&gt;CONTROL!$D$3),CONTROL!$D$1,IF($F15=CONTROL!$D$4,CONTROL!$D$4,IF(AND(AB$6&lt;=(IF($E15&lt;&gt;CONTROL!$D$3,$E15,0)+IF($F15&lt;&gt;CONTROL!$D$3,$F15,0)),$F15&lt;&gt;CONTROL!$D$3),CONTROL!$D$2,CONTROL!$D$3))))</f>
        <v>*</v>
      </c>
      <c r="AC15" s="60" t="str">
        <f>IF($E15=CONTROL!$D$4,CONTROL!$D$4,IF(AND(AC$6&lt;=$E15,$E15&lt;&gt;CONTROL!$D$3),CONTROL!$D$1,IF($F15=CONTROL!$D$4,CONTROL!$D$4,IF(AND(AC$6&lt;=(IF($E15&lt;&gt;CONTROL!$D$3,$E15,0)+IF($F15&lt;&gt;CONTROL!$D$3,$F15,0)),$F15&lt;&gt;CONTROL!$D$3),CONTROL!$D$2,CONTROL!$D$3))))</f>
        <v>*</v>
      </c>
    </row>
    <row r="16" spans="3:29" ht="34.5">
      <c r="C16" s="277"/>
      <c r="D16" s="277"/>
      <c r="E16" s="277"/>
      <c r="F16" s="277"/>
      <c r="G16" s="277"/>
      <c r="H16" s="2"/>
      <c r="I16" s="111" t="s">
        <v>463</v>
      </c>
      <c r="J16" s="229" t="str">
        <f>IF(J15=CONTROL!$D$2,CONTROL!$D$5,CONTROL!$D$3)</f>
        <v>N/A</v>
      </c>
      <c r="K16" s="229" t="str">
        <f>IF(K15=CONTROL!$D$2,CONTROL!$D$5,CONTROL!$D$3)</f>
        <v>N/A</v>
      </c>
      <c r="L16" s="142" t="str">
        <f>IF(L15=CONTROL!$D$2,CONTROL!$D$5,CONTROL!$D$3)</f>
        <v>N/A</v>
      </c>
      <c r="M16" s="142" t="str">
        <f>IF(M15=CONTROL!$D$2,CONTROL!$D$5,CONTROL!$D$3)</f>
        <v>N/A</v>
      </c>
      <c r="N16" s="142" t="str">
        <f>IF(N15=CONTROL!$D$2,CONTROL!$D$5,CONTROL!$D$3)</f>
        <v>N/A</v>
      </c>
      <c r="O16" s="142" t="str">
        <f>IF(O15=CONTROL!$D$2,CONTROL!$D$5,CONTROL!$D$3)</f>
        <v>N/A</v>
      </c>
      <c r="P16" s="142" t="str">
        <f>IF(P15=CONTROL!$D$2,CONTROL!$D$5,CONTROL!$D$3)</f>
        <v>N/A</v>
      </c>
      <c r="Q16" s="142" t="str">
        <f>IF(Q15=CONTROL!$D$2,CONTROL!$D$5,CONTROL!$D$3)</f>
        <v>N/A</v>
      </c>
      <c r="R16" s="142" t="str">
        <f>IF(R15=CONTROL!$D$2,CONTROL!$D$5,CONTROL!$D$3)</f>
        <v>N/A</v>
      </c>
      <c r="S16" s="142" t="str">
        <f>IF(S15=CONTROL!$D$2,CONTROL!$D$5,CONTROL!$D$3)</f>
        <v>N/A</v>
      </c>
      <c r="T16" s="142" t="str">
        <f>IF(T15=CONTROL!$D$2,CONTROL!$D$5,CONTROL!$D$3)</f>
        <v>N/A</v>
      </c>
      <c r="U16" s="142" t="str">
        <f>IF(U15=CONTROL!$D$2,CONTROL!$D$5,CONTROL!$D$3)</f>
        <v>N/A</v>
      </c>
      <c r="V16" s="142" t="str">
        <f>IF(V15=CONTROL!$D$2,CONTROL!$D$5,CONTROL!$D$3)</f>
        <v>N/A</v>
      </c>
      <c r="W16" s="142" t="str">
        <f>IF(W15=CONTROL!$D$2,CONTROL!$D$5,CONTROL!$D$3)</f>
        <v>N/A</v>
      </c>
      <c r="X16" s="142" t="str">
        <f>IF(X15=CONTROL!$D$2,CONTROL!$D$5,CONTROL!$D$3)</f>
        <v>N/A</v>
      </c>
      <c r="Y16" s="142" t="str">
        <f>IF(Y15=CONTROL!$D$2,CONTROL!$D$5,CONTROL!$D$3)</f>
        <v>N/A</v>
      </c>
      <c r="Z16" s="142" t="str">
        <f>IF(Z15=CONTROL!$D$2,CONTROL!$D$5,CONTROL!$D$3)</f>
        <v>N/A</v>
      </c>
      <c r="AA16" s="142" t="str">
        <f>IF(AA15=CONTROL!$D$2,CONTROL!$D$5,CONTROL!$D$3)</f>
        <v>N/A</v>
      </c>
      <c r="AB16" s="142" t="str">
        <f>IF(AB15=CONTROL!$D$2,CONTROL!$D$5,CONTROL!$D$3)</f>
        <v>N/A</v>
      </c>
      <c r="AC16" s="143" t="str">
        <f>IF(AC15=CONTROL!$D$2,CONTROL!$D$5,CONTROL!$D$3)</f>
        <v>N/A</v>
      </c>
    </row>
    <row r="17" spans="3:29" ht="31.5">
      <c r="C17" s="285" t="s">
        <v>468</v>
      </c>
      <c r="D17" s="286"/>
      <c r="E17" s="286"/>
      <c r="F17" s="286"/>
      <c r="G17" s="287"/>
      <c r="H17" s="2"/>
      <c r="I17" s="112" t="s">
        <v>469</v>
      </c>
      <c r="J17" s="113">
        <f t="shared" ref="J17:AC17" si="0">IF(ISNUMBER(J8),J8,0)+IF(ISNUMBER(J10),J10,0)+IF(ISNUMBER(J12),J12,0)+IF(ISNUMBER(J14),J14,0)+IF(ISNUMBER(J16),J16,0)</f>
        <v>0</v>
      </c>
      <c r="K17" s="113">
        <f t="shared" si="0"/>
        <v>0</v>
      </c>
      <c r="L17" s="113">
        <f t="shared" si="0"/>
        <v>0</v>
      </c>
      <c r="M17" s="113">
        <f t="shared" si="0"/>
        <v>0</v>
      </c>
      <c r="N17" s="113">
        <f t="shared" si="0"/>
        <v>0</v>
      </c>
      <c r="O17" s="113">
        <f t="shared" si="0"/>
        <v>0</v>
      </c>
      <c r="P17" s="113">
        <f t="shared" si="0"/>
        <v>0</v>
      </c>
      <c r="Q17" s="113">
        <f t="shared" si="0"/>
        <v>0</v>
      </c>
      <c r="R17" s="113">
        <f t="shared" si="0"/>
        <v>0</v>
      </c>
      <c r="S17" s="113">
        <f t="shared" si="0"/>
        <v>0</v>
      </c>
      <c r="T17" s="113">
        <f t="shared" si="0"/>
        <v>0</v>
      </c>
      <c r="U17" s="113">
        <f t="shared" si="0"/>
        <v>0</v>
      </c>
      <c r="V17" s="113">
        <f t="shared" si="0"/>
        <v>0</v>
      </c>
      <c r="W17" s="113">
        <f t="shared" si="0"/>
        <v>0</v>
      </c>
      <c r="X17" s="113">
        <f t="shared" si="0"/>
        <v>0</v>
      </c>
      <c r="Y17" s="113">
        <f t="shared" si="0"/>
        <v>0</v>
      </c>
      <c r="Z17" s="113">
        <f t="shared" si="0"/>
        <v>0</v>
      </c>
      <c r="AA17" s="113">
        <f t="shared" si="0"/>
        <v>0</v>
      </c>
      <c r="AB17" s="113">
        <f t="shared" si="0"/>
        <v>0</v>
      </c>
      <c r="AC17" s="113">
        <f t="shared" si="0"/>
        <v>0</v>
      </c>
    </row>
    <row r="18" spans="3:29">
      <c r="C18" s="114"/>
      <c r="H18"/>
      <c r="I18" s="115"/>
      <c r="J18" s="116"/>
      <c r="K18" s="116"/>
      <c r="L18" s="116"/>
      <c r="M18" s="116"/>
      <c r="N18" s="116"/>
      <c r="O18" s="116"/>
      <c r="P18" s="116"/>
      <c r="Q18" s="116"/>
      <c r="R18" s="116"/>
      <c r="S18" s="116"/>
      <c r="T18" s="116"/>
      <c r="U18" s="116"/>
      <c r="V18" s="116"/>
      <c r="W18" s="116"/>
      <c r="X18" s="116"/>
      <c r="Y18" s="116"/>
      <c r="Z18" s="116"/>
      <c r="AA18" s="116"/>
      <c r="AB18" s="116"/>
      <c r="AC18" s="116"/>
    </row>
    <row r="19" spans="3:29">
      <c r="C19" s="273" t="s">
        <v>470</v>
      </c>
      <c r="D19" s="274"/>
      <c r="E19" s="275"/>
      <c r="F19" s="275"/>
      <c r="G19" s="275"/>
      <c r="H19" s="274"/>
      <c r="I19" s="274"/>
      <c r="J19" s="275"/>
      <c r="K19" s="275"/>
      <c r="L19" s="275"/>
      <c r="M19" s="275"/>
      <c r="N19" s="275"/>
      <c r="O19" s="275"/>
      <c r="P19" s="275"/>
      <c r="Q19" s="275"/>
      <c r="R19" s="275"/>
      <c r="S19" s="275"/>
      <c r="T19" s="275"/>
      <c r="U19" s="275"/>
      <c r="V19" s="275"/>
      <c r="W19" s="275"/>
      <c r="X19" s="275"/>
      <c r="Y19" s="275"/>
      <c r="Z19" s="275"/>
      <c r="AA19" s="275"/>
      <c r="AB19" s="275"/>
      <c r="AC19" s="275"/>
    </row>
    <row r="20" spans="3:29">
      <c r="C20" s="276" t="s">
        <v>456</v>
      </c>
      <c r="D20" s="276"/>
      <c r="E20" s="276" t="s">
        <v>457</v>
      </c>
      <c r="F20" s="280"/>
      <c r="G20" s="276" t="s">
        <v>471</v>
      </c>
      <c r="H20" s="2"/>
      <c r="I20" s="18"/>
      <c r="J20" s="19" t="s">
        <v>458</v>
      </c>
      <c r="K20" s="19"/>
      <c r="L20" s="19"/>
      <c r="M20" s="19"/>
      <c r="N20" s="19"/>
      <c r="O20" s="19"/>
      <c r="P20" s="19"/>
      <c r="Q20" s="19"/>
      <c r="R20" s="19"/>
      <c r="S20" s="19"/>
      <c r="T20" s="19"/>
      <c r="U20" s="19"/>
      <c r="V20" s="19"/>
      <c r="W20" s="19"/>
      <c r="X20" s="19"/>
      <c r="Y20" s="19"/>
      <c r="Z20" s="19"/>
      <c r="AA20" s="19"/>
      <c r="AB20" s="19"/>
      <c r="AC20" s="20"/>
    </row>
    <row r="21" spans="3:29" ht="34.5">
      <c r="C21" s="277"/>
      <c r="D21" s="277"/>
      <c r="E21" s="12" t="s">
        <v>459</v>
      </c>
      <c r="F21" s="12" t="s">
        <v>460</v>
      </c>
      <c r="G21" s="277"/>
      <c r="H21" s="2"/>
      <c r="I21" s="21"/>
      <c r="J21" s="22">
        <v>1</v>
      </c>
      <c r="K21" s="22">
        <v>2</v>
      </c>
      <c r="L21" s="22">
        <v>3</v>
      </c>
      <c r="M21" s="22">
        <v>4</v>
      </c>
      <c r="N21" s="22">
        <v>5</v>
      </c>
      <c r="O21" s="22">
        <v>6</v>
      </c>
      <c r="P21" s="22">
        <v>7</v>
      </c>
      <c r="Q21" s="22">
        <v>8</v>
      </c>
      <c r="R21" s="22">
        <v>9</v>
      </c>
      <c r="S21" s="22">
        <v>10</v>
      </c>
      <c r="T21" s="22">
        <v>11</v>
      </c>
      <c r="U21" s="22">
        <v>12</v>
      </c>
      <c r="V21" s="22">
        <v>13</v>
      </c>
      <c r="W21" s="22">
        <v>14</v>
      </c>
      <c r="X21" s="22">
        <v>15</v>
      </c>
      <c r="Y21" s="22">
        <v>16</v>
      </c>
      <c r="Z21" s="22">
        <v>17</v>
      </c>
      <c r="AA21" s="22">
        <v>18</v>
      </c>
      <c r="AB21" s="22">
        <v>19</v>
      </c>
      <c r="AC21" s="23">
        <v>20</v>
      </c>
    </row>
    <row r="22" spans="3:29" ht="34.5">
      <c r="C22" s="281" t="s">
        <v>472</v>
      </c>
      <c r="D22" s="282"/>
      <c r="E22" s="283">
        <v>2</v>
      </c>
      <c r="F22" s="283">
        <v>20</v>
      </c>
      <c r="G22" s="289" t="s">
        <v>68</v>
      </c>
      <c r="H22" s="2"/>
      <c r="I22" s="15" t="s">
        <v>462</v>
      </c>
      <c r="J22" s="59" t="str">
        <f>IF($E22=CONTROL!$D$4,CONTROL!$D$4,IF(AND(J$6&lt;=$E22,$E22&lt;&gt;CONTROL!$D$3),CONTROL!$D$1,IF($F22=CONTROL!$D$4,CONTROL!$D$4,IF(AND(J$6&lt;=(IF($E22&lt;&gt;CONTROL!$D$3,$E22,0)+IF($F22&lt;&gt;CONTROL!$D$3,$F22,0)),$F22&lt;&gt;CONTROL!$D$3),CONTROL!$D$2,CONTROL!$D$3))))</f>
        <v>Standard</v>
      </c>
      <c r="K22" s="59" t="str">
        <f>IF($E22=CONTROL!$D$4,CONTROL!$D$4,IF(AND(K$6&lt;=$E22,$E22&lt;&gt;CONTROL!$D$3),CONTROL!$D$1,IF($F22=CONTROL!$D$4,CONTROL!$D$4,IF(AND(K$6&lt;=(IF($E22&lt;&gt;CONTROL!$D$3,$E22,0)+IF($F22&lt;&gt;CONTROL!$D$3,$F22,0)),$F22&lt;&gt;CONTROL!$D$3),CONTROL!$D$2,CONTROL!$D$3))))</f>
        <v>Standard</v>
      </c>
      <c r="L22" s="59" t="str">
        <f>IF($E22=CONTROL!$D$4,CONTROL!$D$4,IF(AND(L$6&lt;=$E22,$E22&lt;&gt;CONTROL!$D$3),CONTROL!$D$1,IF($F22=CONTROL!$D$4,CONTROL!$D$4,IF(AND(L$6&lt;=(IF($E22&lt;&gt;CONTROL!$D$3,$E22,0)+IF($F22&lt;&gt;CONTROL!$D$3,$F22,0)),$F22&lt;&gt;CONTROL!$D$3),CONTROL!$D$2,CONTROL!$D$3))))</f>
        <v>Extension</v>
      </c>
      <c r="M22" s="59" t="str">
        <f>IF($E22=CONTROL!$D$4,CONTROL!$D$4,IF(AND(M$6&lt;=$E22,$E22&lt;&gt;CONTROL!$D$3),CONTROL!$D$1,IF($F22=CONTROL!$D$4,CONTROL!$D$4,IF(AND(M$6&lt;=(IF($E22&lt;&gt;CONTROL!$D$3,$E22,0)+IF($F22&lt;&gt;CONTROL!$D$3,$F22,0)),$F22&lt;&gt;CONTROL!$D$3),CONTROL!$D$2,CONTROL!$D$3))))</f>
        <v>Extension</v>
      </c>
      <c r="N22" s="59" t="str">
        <f>IF($E22=CONTROL!$D$4,CONTROL!$D$4,IF(AND(N$6&lt;=$E22,$E22&lt;&gt;CONTROL!$D$3),CONTROL!$D$1,IF($F22=CONTROL!$D$4,CONTROL!$D$4,IF(AND(N$6&lt;=(IF($E22&lt;&gt;CONTROL!$D$3,$E22,0)+IF($F22&lt;&gt;CONTROL!$D$3,$F22,0)),$F22&lt;&gt;CONTROL!$D$3),CONTROL!$D$2,CONTROL!$D$3))))</f>
        <v>Extension</v>
      </c>
      <c r="O22" s="59" t="str">
        <f>IF($E22=CONTROL!$D$4,CONTROL!$D$4,IF(AND(O$6&lt;=$E22,$E22&lt;&gt;CONTROL!$D$3),CONTROL!$D$1,IF($F22=CONTROL!$D$4,CONTROL!$D$4,IF(AND(O$6&lt;=(IF($E22&lt;&gt;CONTROL!$D$3,$E22,0)+IF($F22&lt;&gt;CONTROL!$D$3,$F22,0)),$F22&lt;&gt;CONTROL!$D$3),CONTROL!$D$2,CONTROL!$D$3))))</f>
        <v>Extension</v>
      </c>
      <c r="P22" s="59" t="str">
        <f>IF($E22=CONTROL!$D$4,CONTROL!$D$4,IF(AND(P$6&lt;=$E22,$E22&lt;&gt;CONTROL!$D$3),CONTROL!$D$1,IF($F22=CONTROL!$D$4,CONTROL!$D$4,IF(AND(P$6&lt;=(IF($E22&lt;&gt;CONTROL!$D$3,$E22,0)+IF($F22&lt;&gt;CONTROL!$D$3,$F22,0)),$F22&lt;&gt;CONTROL!$D$3),CONTROL!$D$2,CONTROL!$D$3))))</f>
        <v>Extension</v>
      </c>
      <c r="Q22" s="59" t="str">
        <f>IF($E22=CONTROL!$D$4,CONTROL!$D$4,IF(AND(Q$6&lt;=$E22,$E22&lt;&gt;CONTROL!$D$3),CONTROL!$D$1,IF($F22=CONTROL!$D$4,CONTROL!$D$4,IF(AND(Q$6&lt;=(IF($E22&lt;&gt;CONTROL!$D$3,$E22,0)+IF($F22&lt;&gt;CONTROL!$D$3,$F22,0)),$F22&lt;&gt;CONTROL!$D$3),CONTROL!$D$2,CONTROL!$D$3))))</f>
        <v>Extension</v>
      </c>
      <c r="R22" s="59" t="str">
        <f>IF($E22=CONTROL!$D$4,CONTROL!$D$4,IF(AND(R$6&lt;=$E22,$E22&lt;&gt;CONTROL!$D$3),CONTROL!$D$1,IF($F22=CONTROL!$D$4,CONTROL!$D$4,IF(AND(R$6&lt;=(IF($E22&lt;&gt;CONTROL!$D$3,$E22,0)+IF($F22&lt;&gt;CONTROL!$D$3,$F22,0)),$F22&lt;&gt;CONTROL!$D$3),CONTROL!$D$2,CONTROL!$D$3))))</f>
        <v>Extension</v>
      </c>
      <c r="S22" s="59" t="str">
        <f>IF($E22=CONTROL!$D$4,CONTROL!$D$4,IF(AND(S$6&lt;=$E22,$E22&lt;&gt;CONTROL!$D$3),CONTROL!$D$1,IF($F22=CONTROL!$D$4,CONTROL!$D$4,IF(AND(S$6&lt;=(IF($E22&lt;&gt;CONTROL!$D$3,$E22,0)+IF($F22&lt;&gt;CONTROL!$D$3,$F22,0)),$F22&lt;&gt;CONTROL!$D$3),CONTROL!$D$2,CONTROL!$D$3))))</f>
        <v>Extension</v>
      </c>
      <c r="T22" s="59" t="str">
        <f>IF($E22=CONTROL!$D$4,CONTROL!$D$4,IF(AND(T$6&lt;=$E22,$E22&lt;&gt;CONTROL!$D$3),CONTROL!$D$1,IF($F22=CONTROL!$D$4,CONTROL!$D$4,IF(AND(T$6&lt;=(IF($E22&lt;&gt;CONTROL!$D$3,$E22,0)+IF($F22&lt;&gt;CONTROL!$D$3,$F22,0)),$F22&lt;&gt;CONTROL!$D$3),CONTROL!$D$2,CONTROL!$D$3))))</f>
        <v>Extension</v>
      </c>
      <c r="U22" s="59" t="str">
        <f>IF($E22=CONTROL!$D$4,CONTROL!$D$4,IF(AND(U$6&lt;=$E22,$E22&lt;&gt;CONTROL!$D$3),CONTROL!$D$1,IF($F22=CONTROL!$D$4,CONTROL!$D$4,IF(AND(U$6&lt;=(IF($E22&lt;&gt;CONTROL!$D$3,$E22,0)+IF($F22&lt;&gt;CONTROL!$D$3,$F22,0)),$F22&lt;&gt;CONTROL!$D$3),CONTROL!$D$2,CONTROL!$D$3))))</f>
        <v>Extension</v>
      </c>
      <c r="V22" s="59" t="str">
        <f>IF($E22=CONTROL!$D$4,CONTROL!$D$4,IF(AND(V$6&lt;=$E22,$E22&lt;&gt;CONTROL!$D$3),CONTROL!$D$1,IF($F22=CONTROL!$D$4,CONTROL!$D$4,IF(AND(V$6&lt;=(IF($E22&lt;&gt;CONTROL!$D$3,$E22,0)+IF($F22&lt;&gt;CONTROL!$D$3,$F22,0)),$F22&lt;&gt;CONTROL!$D$3),CONTROL!$D$2,CONTROL!$D$3))))</f>
        <v>Extension</v>
      </c>
      <c r="W22" s="59" t="str">
        <f>IF($E22=CONTROL!$D$4,CONTROL!$D$4,IF(AND(W$6&lt;=$E22,$E22&lt;&gt;CONTROL!$D$3),CONTROL!$D$1,IF($F22=CONTROL!$D$4,CONTROL!$D$4,IF(AND(W$6&lt;=(IF($E22&lt;&gt;CONTROL!$D$3,$E22,0)+IF($F22&lt;&gt;CONTROL!$D$3,$F22,0)),$F22&lt;&gt;CONTROL!$D$3),CONTROL!$D$2,CONTROL!$D$3))))</f>
        <v>Extension</v>
      </c>
      <c r="X22" s="59" t="str">
        <f>IF($E22=CONTROL!$D$4,CONTROL!$D$4,IF(AND(X$6&lt;=$E22,$E22&lt;&gt;CONTROL!$D$3),CONTROL!$D$1,IF($F22=CONTROL!$D$4,CONTROL!$D$4,IF(AND(X$6&lt;=(IF($E22&lt;&gt;CONTROL!$D$3,$E22,0)+IF($F22&lt;&gt;CONTROL!$D$3,$F22,0)),$F22&lt;&gt;CONTROL!$D$3),CONTROL!$D$2,CONTROL!$D$3))))</f>
        <v>Extension</v>
      </c>
      <c r="Y22" s="59" t="str">
        <f>IF($E22=CONTROL!$D$4,CONTROL!$D$4,IF(AND(Y$6&lt;=$E22,$E22&lt;&gt;CONTROL!$D$3),CONTROL!$D$1,IF($F22=CONTROL!$D$4,CONTROL!$D$4,IF(AND(Y$6&lt;=(IF($E22&lt;&gt;CONTROL!$D$3,$E22,0)+IF($F22&lt;&gt;CONTROL!$D$3,$F22,0)),$F22&lt;&gt;CONTROL!$D$3),CONTROL!$D$2,CONTROL!$D$3))))</f>
        <v>Extension</v>
      </c>
      <c r="Z22" s="59" t="str">
        <f>IF($E22=CONTROL!$D$4,CONTROL!$D$4,IF(AND(Z$6&lt;=$E22,$E22&lt;&gt;CONTROL!$D$3),CONTROL!$D$1,IF($F22=CONTROL!$D$4,CONTROL!$D$4,IF(AND(Z$6&lt;=(IF($E22&lt;&gt;CONTROL!$D$3,$E22,0)+IF($F22&lt;&gt;CONTROL!$D$3,$F22,0)),$F22&lt;&gt;CONTROL!$D$3),CONTROL!$D$2,CONTROL!$D$3))))</f>
        <v>Extension</v>
      </c>
      <c r="AA22" s="59" t="str">
        <f>IF($E22=CONTROL!$D$4,CONTROL!$D$4,IF(AND(AA$6&lt;=$E22,$E22&lt;&gt;CONTROL!$D$3),CONTROL!$D$1,IF($F22=CONTROL!$D$4,CONTROL!$D$4,IF(AND(AA$6&lt;=(IF($E22&lt;&gt;CONTROL!$D$3,$E22,0)+IF($F22&lt;&gt;CONTROL!$D$3,$F22,0)),$F22&lt;&gt;CONTROL!$D$3),CONTROL!$D$2,CONTROL!$D$3))))</f>
        <v>Extension</v>
      </c>
      <c r="AB22" s="59" t="str">
        <f>IF($E22=CONTROL!$D$4,CONTROL!$D$4,IF(AND(AB$6&lt;=$E22,$E22&lt;&gt;CONTROL!$D$3),CONTROL!$D$1,IF($F22=CONTROL!$D$4,CONTROL!$D$4,IF(AND(AB$6&lt;=(IF($E22&lt;&gt;CONTROL!$D$3,$E22,0)+IF($F22&lt;&gt;CONTROL!$D$3,$F22,0)),$F22&lt;&gt;CONTROL!$D$3),CONTROL!$D$2,CONTROL!$D$3))))</f>
        <v>Extension</v>
      </c>
      <c r="AC22" s="60" t="str">
        <f>IF($E22=CONTROL!$D$4,CONTROL!$D$4,IF(AND(AC$6&lt;=$E22,$E22&lt;&gt;CONTROL!$D$3),CONTROL!$D$1,IF($F22=CONTROL!$D$4,CONTROL!$D$4,IF(AND(AC$6&lt;=(IF($E22&lt;&gt;CONTROL!$D$3,$E22,0)+IF($F22&lt;&gt;CONTROL!$D$3,$F22,0)),$F22&lt;&gt;CONTROL!$D$3),CONTROL!$D$2,CONTROL!$D$3))))</f>
        <v>Extension</v>
      </c>
    </row>
    <row r="23" spans="3:29" ht="34.5">
      <c r="C23" s="288"/>
      <c r="D23" s="288"/>
      <c r="E23" s="288"/>
      <c r="F23" s="288"/>
      <c r="G23" s="288"/>
      <c r="H23" s="2"/>
      <c r="I23" s="13" t="s">
        <v>473</v>
      </c>
      <c r="J23" s="117" t="str">
        <f>IF(OR(J22=CONTROL!$D$1,J22=CONTROL!$D$2),CONTROL!$D$4,CONTROL!$D$3)</f>
        <v>*</v>
      </c>
      <c r="K23" s="117" t="str">
        <f>IF(OR(K22=CONTROL!$D$1,K22=CONTROL!$D$2),CONTROL!$D$4,CONTROL!$D$3)</f>
        <v>*</v>
      </c>
      <c r="L23" s="117" t="str">
        <f>IF(OR(L22=CONTROL!$D$1,L22=CONTROL!$D$2),CONTROL!$D$4,CONTROL!$D$3)</f>
        <v>*</v>
      </c>
      <c r="M23" s="117" t="str">
        <f>IF(OR(M22=CONTROL!$D$1,M22=CONTROL!$D$2),CONTROL!$D$4,CONTROL!$D$3)</f>
        <v>*</v>
      </c>
      <c r="N23" s="117" t="str">
        <f>IF(OR(N22=CONTROL!$D$1,N22=CONTROL!$D$2),CONTROL!$D$4,CONTROL!$D$3)</f>
        <v>*</v>
      </c>
      <c r="O23" s="117" t="str">
        <f>IF(OR(O22=CONTROL!$D$1,O22=CONTROL!$D$2),CONTROL!$D$4,CONTROL!$D$3)</f>
        <v>*</v>
      </c>
      <c r="P23" s="117" t="str">
        <f>IF(OR(P22=CONTROL!$D$1,P22=CONTROL!$D$2),CONTROL!$D$4,CONTROL!$D$3)</f>
        <v>*</v>
      </c>
      <c r="Q23" s="117" t="str">
        <f>IF(OR(Q22=CONTROL!$D$1,Q22=CONTROL!$D$2),CONTROL!$D$4,CONTROL!$D$3)</f>
        <v>*</v>
      </c>
      <c r="R23" s="117" t="str">
        <f>IF(OR(R22=CONTROL!$D$1,R22=CONTROL!$D$2),CONTROL!$D$4,CONTROL!$D$3)</f>
        <v>*</v>
      </c>
      <c r="S23" s="117" t="str">
        <f>IF(OR(S22=CONTROL!$D$1,S22=CONTROL!$D$2),CONTROL!$D$4,CONTROL!$D$3)</f>
        <v>*</v>
      </c>
      <c r="T23" s="117" t="str">
        <f>IF(OR(T22=CONTROL!$D$1,T22=CONTROL!$D$2),CONTROL!$D$4,CONTROL!$D$3)</f>
        <v>*</v>
      </c>
      <c r="U23" s="117" t="str">
        <f>IF(OR(U22=CONTROL!$D$1,U22=CONTROL!$D$2),CONTROL!$D$4,CONTROL!$D$3)</f>
        <v>*</v>
      </c>
      <c r="V23" s="117" t="str">
        <f>IF(OR(V22=CONTROL!$D$1,V22=CONTROL!$D$2),CONTROL!$D$4,CONTROL!$D$3)</f>
        <v>*</v>
      </c>
      <c r="W23" s="117" t="str">
        <f>IF(OR(W22=CONTROL!$D$1,W22=CONTROL!$D$2),CONTROL!$D$4,CONTROL!$D$3)</f>
        <v>*</v>
      </c>
      <c r="X23" s="117" t="str">
        <f>IF(OR(X22=CONTROL!$D$1,X22=CONTROL!$D$2),CONTROL!$D$4,CONTROL!$D$3)</f>
        <v>*</v>
      </c>
      <c r="Y23" s="117" t="str">
        <f>IF(OR(Y22=CONTROL!$D$1,Y22=CONTROL!$D$2),CONTROL!$D$4,CONTROL!$D$3)</f>
        <v>*</v>
      </c>
      <c r="Z23" s="117" t="str">
        <f>IF(OR(Z22=CONTROL!$D$1,Z22=CONTROL!$D$2),CONTROL!$D$4,CONTROL!$D$3)</f>
        <v>*</v>
      </c>
      <c r="AA23" s="117" t="str">
        <f>IF(OR(AA22=CONTROL!$D$1,AA22=CONTROL!$D$2),CONTROL!$D$4,CONTROL!$D$3)</f>
        <v>*</v>
      </c>
      <c r="AB23" s="117" t="str">
        <f>IF(OR(AB22=CONTROL!$D$1,AB22=CONTROL!$D$2),CONTROL!$D$4,CONTROL!$D$3)</f>
        <v>*</v>
      </c>
      <c r="AC23" s="118" t="str">
        <f>IF(OR(AC22=CONTROL!$D$1,AC22=CONTROL!$D$2),CONTROL!$D$4,CONTROL!$D$3)</f>
        <v>*</v>
      </c>
    </row>
    <row r="24" spans="3:29" ht="34.5">
      <c r="C24" s="277"/>
      <c r="D24" s="277"/>
      <c r="E24" s="277"/>
      <c r="F24" s="277"/>
      <c r="G24" s="277"/>
      <c r="H24" s="2"/>
      <c r="I24" s="17" t="s">
        <v>463</v>
      </c>
      <c r="J24" s="229" t="str">
        <f>IF(J22=CONTROL!$D$2,CONTROL!$D$5,CONTROL!$D$3)</f>
        <v>N/A</v>
      </c>
      <c r="K24" s="229" t="str">
        <f>IF(K22=CONTROL!$D$2,CONTROL!$D$5,CONTROL!$D$3)</f>
        <v>N/A</v>
      </c>
      <c r="L24" s="142" t="str">
        <f>IF(L22=CONTROL!$D$2,CONTROL!$D$5,CONTROL!$D$3)</f>
        <v>Enter cost</v>
      </c>
      <c r="M24" s="142" t="str">
        <f>IF(M22=CONTROL!$D$2,CONTROL!$D$5,CONTROL!$D$3)</f>
        <v>Enter cost</v>
      </c>
      <c r="N24" s="142" t="str">
        <f>IF(N22=CONTROL!$D$2,CONTROL!$D$5,CONTROL!$D$3)</f>
        <v>Enter cost</v>
      </c>
      <c r="O24" s="142" t="str">
        <f>IF(O22=CONTROL!$D$2,CONTROL!$D$5,CONTROL!$D$3)</f>
        <v>Enter cost</v>
      </c>
      <c r="P24" s="142" t="str">
        <f>IF(P22=CONTROL!$D$2,CONTROL!$D$5,CONTROL!$D$3)</f>
        <v>Enter cost</v>
      </c>
      <c r="Q24" s="142" t="str">
        <f>IF(Q22=CONTROL!$D$2,CONTROL!$D$5,CONTROL!$D$3)</f>
        <v>Enter cost</v>
      </c>
      <c r="R24" s="142" t="str">
        <f>IF(R22=CONTROL!$D$2,CONTROL!$D$5,CONTROL!$D$3)</f>
        <v>Enter cost</v>
      </c>
      <c r="S24" s="142" t="str">
        <f>IF(S22=CONTROL!$D$2,CONTROL!$D$5,CONTROL!$D$3)</f>
        <v>Enter cost</v>
      </c>
      <c r="T24" s="142" t="str">
        <f>IF(T22=CONTROL!$D$2,CONTROL!$D$5,CONTROL!$D$3)</f>
        <v>Enter cost</v>
      </c>
      <c r="U24" s="142" t="str">
        <f>IF(U22=CONTROL!$D$2,CONTROL!$D$5,CONTROL!$D$3)</f>
        <v>Enter cost</v>
      </c>
      <c r="V24" s="142" t="str">
        <f>IF(V22=CONTROL!$D$2,CONTROL!$D$5,CONTROL!$D$3)</f>
        <v>Enter cost</v>
      </c>
      <c r="W24" s="142" t="str">
        <f>IF(W22=CONTROL!$D$2,CONTROL!$D$5,CONTROL!$D$3)</f>
        <v>Enter cost</v>
      </c>
      <c r="X24" s="142" t="str">
        <f>IF(X22=CONTROL!$D$2,CONTROL!$D$5,CONTROL!$D$3)</f>
        <v>Enter cost</v>
      </c>
      <c r="Y24" s="142" t="str">
        <f>IF(Y22=CONTROL!$D$2,CONTROL!$D$5,CONTROL!$D$3)</f>
        <v>Enter cost</v>
      </c>
      <c r="Z24" s="142" t="str">
        <f>IF(Z22=CONTROL!$D$2,CONTROL!$D$5,CONTROL!$D$3)</f>
        <v>Enter cost</v>
      </c>
      <c r="AA24" s="142" t="str">
        <f>IF(AA22=CONTROL!$D$2,CONTROL!$D$5,CONTROL!$D$3)</f>
        <v>Enter cost</v>
      </c>
      <c r="AB24" s="142" t="str">
        <f>IF(AB22=CONTROL!$D$2,CONTROL!$D$5,CONTROL!$D$3)</f>
        <v>Enter cost</v>
      </c>
      <c r="AC24" s="143" t="str">
        <f>IF(AC22=CONTROL!$D$2,CONTROL!$D$5,CONTROL!$D$3)</f>
        <v>Enter cost</v>
      </c>
    </row>
    <row r="25" spans="3:29" ht="31.5">
      <c r="C25" s="285" t="s">
        <v>474</v>
      </c>
      <c r="D25" s="286"/>
      <c r="E25" s="286"/>
      <c r="F25" s="286"/>
      <c r="G25" s="287"/>
      <c r="H25" s="2"/>
      <c r="I25" s="112" t="s">
        <v>469</v>
      </c>
      <c r="J25" s="119">
        <f>IF(ISNUMBER(J24),J24,0)+IF(ISNUMBER(#REF!),#REF!,0)+IF(ISNUMBER(#REF!),#REF!,0)</f>
        <v>0</v>
      </c>
      <c r="K25" s="119">
        <f>IF(ISNUMBER(K24),K24,0)+IF(ISNUMBER(#REF!),#REF!,0)+IF(ISNUMBER(#REF!),#REF!,0)</f>
        <v>0</v>
      </c>
      <c r="L25" s="119">
        <f>IF(ISNUMBER(L24),L24,0)+IF(ISNUMBER(#REF!),#REF!,0)+IF(ISNUMBER(#REF!),#REF!,0)</f>
        <v>0</v>
      </c>
      <c r="M25" s="119">
        <f>IF(ISNUMBER(M24),M24,0)+IF(ISNUMBER(#REF!),#REF!,0)+IF(ISNUMBER(#REF!),#REF!,0)</f>
        <v>0</v>
      </c>
      <c r="N25" s="119">
        <f>IF(ISNUMBER(N24),N24,0)+IF(ISNUMBER(#REF!),#REF!,0)+IF(ISNUMBER(#REF!),#REF!,0)</f>
        <v>0</v>
      </c>
      <c r="O25" s="119">
        <f>IF(ISNUMBER(O24),O24,0)+IF(ISNUMBER(#REF!),#REF!,0)+IF(ISNUMBER(#REF!),#REF!,0)</f>
        <v>0</v>
      </c>
      <c r="P25" s="119">
        <f>IF(ISNUMBER(P24),P24,0)+IF(ISNUMBER(#REF!),#REF!,0)+IF(ISNUMBER(#REF!),#REF!,0)</f>
        <v>0</v>
      </c>
      <c r="Q25" s="119">
        <f>IF(ISNUMBER(Q24),Q24,0)+IF(ISNUMBER(#REF!),#REF!,0)+IF(ISNUMBER(#REF!),#REF!,0)</f>
        <v>0</v>
      </c>
      <c r="R25" s="119">
        <f>IF(ISNUMBER(R24),R24,0)+IF(ISNUMBER(#REF!),#REF!,0)+IF(ISNUMBER(#REF!),#REF!,0)</f>
        <v>0</v>
      </c>
      <c r="S25" s="119">
        <f>IF(ISNUMBER(S24),S24,0)+IF(ISNUMBER(#REF!),#REF!,0)+IF(ISNUMBER(#REF!),#REF!,0)</f>
        <v>0</v>
      </c>
      <c r="T25" s="119">
        <f>IF(ISNUMBER(T24),T24,0)+IF(ISNUMBER(#REF!),#REF!,0)+IF(ISNUMBER(#REF!),#REF!,0)</f>
        <v>0</v>
      </c>
      <c r="U25" s="119">
        <f>IF(ISNUMBER(U24),U24,0)+IF(ISNUMBER(#REF!),#REF!,0)+IF(ISNUMBER(#REF!),#REF!,0)</f>
        <v>0</v>
      </c>
      <c r="V25" s="119">
        <f>IF(ISNUMBER(V24),V24,0)+IF(ISNUMBER(#REF!),#REF!,0)+IF(ISNUMBER(#REF!),#REF!,0)</f>
        <v>0</v>
      </c>
      <c r="W25" s="119">
        <f>IF(ISNUMBER(W24),W24,0)+IF(ISNUMBER(#REF!),#REF!,0)+IF(ISNUMBER(#REF!),#REF!,0)</f>
        <v>0</v>
      </c>
      <c r="X25" s="119">
        <f>IF(ISNUMBER(X24),X24,0)+IF(ISNUMBER(#REF!),#REF!,0)+IF(ISNUMBER(#REF!),#REF!,0)</f>
        <v>0</v>
      </c>
      <c r="Y25" s="119">
        <f>IF(ISNUMBER(Y24),Y24,0)+IF(ISNUMBER(#REF!),#REF!,0)+IF(ISNUMBER(#REF!),#REF!,0)</f>
        <v>0</v>
      </c>
      <c r="Z25" s="119">
        <f>IF(ISNUMBER(Z24),Z24,0)+IF(ISNUMBER(#REF!),#REF!,0)+IF(ISNUMBER(#REF!),#REF!,0)</f>
        <v>0</v>
      </c>
      <c r="AA25" s="119">
        <f>IF(ISNUMBER(AA24),AA24,0)+IF(ISNUMBER(#REF!),#REF!,0)+IF(ISNUMBER(#REF!),#REF!,0)</f>
        <v>0</v>
      </c>
      <c r="AB25" s="119">
        <f>IF(ISNUMBER(AB24),AB24,0)+IF(ISNUMBER(#REF!),#REF!,0)+IF(ISNUMBER(#REF!),#REF!,0)</f>
        <v>0</v>
      </c>
      <c r="AC25" s="119">
        <f>IF(ISNUMBER(AC24),AC24,0)+IF(ISNUMBER(#REF!),#REF!,0)+IF(ISNUMBER(#REF!),#REF!,0)</f>
        <v>0</v>
      </c>
    </row>
    <row r="26" spans="3:29">
      <c r="C26" s="114"/>
      <c r="H26"/>
      <c r="I26" s="115"/>
      <c r="J26" s="116"/>
      <c r="K26" s="116"/>
      <c r="L26" s="116"/>
      <c r="M26" s="116"/>
      <c r="N26" s="116"/>
      <c r="O26" s="116"/>
      <c r="P26" s="116"/>
      <c r="Q26" s="116"/>
      <c r="R26" s="116"/>
      <c r="S26" s="116"/>
      <c r="T26" s="116"/>
      <c r="U26" s="116"/>
      <c r="V26" s="116"/>
      <c r="W26" s="116"/>
      <c r="X26" s="116"/>
      <c r="Y26" s="116"/>
      <c r="Z26" s="116"/>
      <c r="AA26" s="116"/>
      <c r="AB26" s="116"/>
      <c r="AC26" s="116"/>
    </row>
    <row r="27" spans="3:29">
      <c r="C27" s="279" t="s">
        <v>475</v>
      </c>
      <c r="D27" s="274"/>
      <c r="E27" s="275"/>
      <c r="F27" s="275"/>
      <c r="G27" s="275"/>
      <c r="H27" s="274"/>
      <c r="I27" s="274"/>
      <c r="J27" s="275"/>
      <c r="K27" s="275"/>
      <c r="L27" s="275"/>
      <c r="M27" s="275"/>
      <c r="N27" s="275"/>
      <c r="O27" s="275"/>
      <c r="P27" s="275"/>
      <c r="Q27" s="275"/>
      <c r="R27" s="275"/>
      <c r="S27" s="275"/>
      <c r="T27" s="275"/>
      <c r="U27" s="275"/>
      <c r="V27" s="275"/>
      <c r="W27" s="275"/>
      <c r="X27" s="275"/>
      <c r="Y27" s="275"/>
      <c r="Z27" s="275"/>
      <c r="AA27" s="275"/>
      <c r="AB27" s="275"/>
      <c r="AC27" s="275"/>
    </row>
    <row r="28" spans="3:29">
      <c r="C28" s="276" t="s">
        <v>456</v>
      </c>
      <c r="D28" s="276"/>
      <c r="E28" s="276" t="s">
        <v>457</v>
      </c>
      <c r="F28" s="280"/>
      <c r="G28" s="276"/>
      <c r="H28" s="2"/>
      <c r="I28" s="18"/>
      <c r="J28" s="19" t="s">
        <v>458</v>
      </c>
      <c r="K28" s="19"/>
      <c r="L28" s="19"/>
      <c r="M28" s="19"/>
      <c r="N28" s="19"/>
      <c r="O28" s="19"/>
      <c r="P28" s="19"/>
      <c r="Q28" s="19"/>
      <c r="R28" s="19"/>
      <c r="S28" s="19"/>
      <c r="T28" s="19"/>
      <c r="U28" s="19"/>
      <c r="V28" s="19"/>
      <c r="W28" s="19"/>
      <c r="X28" s="19"/>
      <c r="Y28" s="19"/>
      <c r="Z28" s="19"/>
      <c r="AA28" s="19"/>
      <c r="AB28" s="19"/>
      <c r="AC28" s="20"/>
    </row>
    <row r="29" spans="3:29" ht="34.5">
      <c r="C29" s="277"/>
      <c r="D29" s="277"/>
      <c r="E29" s="12" t="s">
        <v>459</v>
      </c>
      <c r="F29" s="12" t="s">
        <v>460</v>
      </c>
      <c r="G29" s="277"/>
      <c r="H29" s="2"/>
      <c r="I29" s="21"/>
      <c r="J29" s="22">
        <v>1</v>
      </c>
      <c r="K29" s="22">
        <v>2</v>
      </c>
      <c r="L29" s="22">
        <v>3</v>
      </c>
      <c r="M29" s="22">
        <v>4</v>
      </c>
      <c r="N29" s="22">
        <v>5</v>
      </c>
      <c r="O29" s="22">
        <v>6</v>
      </c>
      <c r="P29" s="22">
        <v>7</v>
      </c>
      <c r="Q29" s="22">
        <v>8</v>
      </c>
      <c r="R29" s="22">
        <v>9</v>
      </c>
      <c r="S29" s="22">
        <v>10</v>
      </c>
      <c r="T29" s="22">
        <v>11</v>
      </c>
      <c r="U29" s="22">
        <v>12</v>
      </c>
      <c r="V29" s="22">
        <v>13</v>
      </c>
      <c r="W29" s="22">
        <v>14</v>
      </c>
      <c r="X29" s="22">
        <v>15</v>
      </c>
      <c r="Y29" s="22">
        <v>16</v>
      </c>
      <c r="Z29" s="22">
        <v>17</v>
      </c>
      <c r="AA29" s="22">
        <v>18</v>
      </c>
      <c r="AB29" s="22">
        <v>19</v>
      </c>
      <c r="AC29" s="23">
        <v>20</v>
      </c>
    </row>
    <row r="30" spans="3:29" ht="34.5">
      <c r="C30" s="293" t="s">
        <v>476</v>
      </c>
      <c r="D30" s="282"/>
      <c r="E30" s="283">
        <v>2</v>
      </c>
      <c r="F30" s="283">
        <v>20</v>
      </c>
      <c r="G30" s="289"/>
      <c r="H30" s="2"/>
      <c r="I30" s="15" t="s">
        <v>462</v>
      </c>
      <c r="J30" s="59" t="str">
        <f>IF($E30=CONTROL!$D$4,CONTROL!$D$4,IF(AND(J$6&lt;=$E30,$E30&lt;&gt;CONTROL!$D$3),CONTROL!$D$1,IF($F30=CONTROL!$D$4,CONTROL!$D$4,IF(AND(J$6&lt;=(IF($E30&lt;&gt;CONTROL!$D$3,$E30,0)+IF($F30&lt;&gt;CONTROL!$D$3,$F30,0)),$F30&lt;&gt;CONTROL!$D$3),CONTROL!$D$2,CONTROL!$D$3))))</f>
        <v>Standard</v>
      </c>
      <c r="K30" s="59" t="str">
        <f>IF($E30=CONTROL!$D$4,CONTROL!$D$4,IF(AND(K$6&lt;=$E30,$E30&lt;&gt;CONTROL!$D$3),CONTROL!$D$1,IF($F30=CONTROL!$D$4,CONTROL!$D$4,IF(AND(K$6&lt;=(IF($E30&lt;&gt;CONTROL!$D$3,$E30,0)+IF($F30&lt;&gt;CONTROL!$D$3,$F30,0)),$F30&lt;&gt;CONTROL!$D$3),CONTROL!$D$2,CONTROL!$D$3))))</f>
        <v>Standard</v>
      </c>
      <c r="L30" s="59" t="str">
        <f>IF($E30=CONTROL!$D$4,CONTROL!$D$4,IF(AND(L$6&lt;=$E30,$E30&lt;&gt;CONTROL!$D$3),CONTROL!$D$1,IF($F30=CONTROL!$D$4,CONTROL!$D$4,IF(AND(L$6&lt;=(IF($E30&lt;&gt;CONTROL!$D$3,$E30,0)+IF($F30&lt;&gt;CONTROL!$D$3,$F30,0)),$F30&lt;&gt;CONTROL!$D$3),CONTROL!$D$2,CONTROL!$D$3))))</f>
        <v>Extension</v>
      </c>
      <c r="M30" s="59" t="str">
        <f>IF($E30=CONTROL!$D$4,CONTROL!$D$4,IF(AND(M$6&lt;=$E30,$E30&lt;&gt;CONTROL!$D$3),CONTROL!$D$1,IF($F30=CONTROL!$D$4,CONTROL!$D$4,IF(AND(M$6&lt;=(IF($E30&lt;&gt;CONTROL!$D$3,$E30,0)+IF($F30&lt;&gt;CONTROL!$D$3,$F30,0)),$F30&lt;&gt;CONTROL!$D$3),CONTROL!$D$2,CONTROL!$D$3))))</f>
        <v>Extension</v>
      </c>
      <c r="N30" s="59" t="str">
        <f>IF($E30=CONTROL!$D$4,CONTROL!$D$4,IF(AND(N$6&lt;=$E30,$E30&lt;&gt;CONTROL!$D$3),CONTROL!$D$1,IF($F30=CONTROL!$D$4,CONTROL!$D$4,IF(AND(N$6&lt;=(IF($E30&lt;&gt;CONTROL!$D$3,$E30,0)+IF($F30&lt;&gt;CONTROL!$D$3,$F30,0)),$F30&lt;&gt;CONTROL!$D$3),CONTROL!$D$2,CONTROL!$D$3))))</f>
        <v>Extension</v>
      </c>
      <c r="O30" s="59" t="str">
        <f>IF($E30=CONTROL!$D$4,CONTROL!$D$4,IF(AND(O$6&lt;=$E30,$E30&lt;&gt;CONTROL!$D$3),CONTROL!$D$1,IF($F30=CONTROL!$D$4,CONTROL!$D$4,IF(AND(O$6&lt;=(IF($E30&lt;&gt;CONTROL!$D$3,$E30,0)+IF($F30&lt;&gt;CONTROL!$D$3,$F30,0)),$F30&lt;&gt;CONTROL!$D$3),CONTROL!$D$2,CONTROL!$D$3))))</f>
        <v>Extension</v>
      </c>
      <c r="P30" s="59" t="str">
        <f>IF($E30=CONTROL!$D$4,CONTROL!$D$4,IF(AND(P$6&lt;=$E30,$E30&lt;&gt;CONTROL!$D$3),CONTROL!$D$1,IF($F30=CONTROL!$D$4,CONTROL!$D$4,IF(AND(P$6&lt;=(IF($E30&lt;&gt;CONTROL!$D$3,$E30,0)+IF($F30&lt;&gt;CONTROL!$D$3,$F30,0)),$F30&lt;&gt;CONTROL!$D$3),CONTROL!$D$2,CONTROL!$D$3))))</f>
        <v>Extension</v>
      </c>
      <c r="Q30" s="59" t="str">
        <f>IF($E30=CONTROL!$D$4,CONTROL!$D$4,IF(AND(Q$6&lt;=$E30,$E30&lt;&gt;CONTROL!$D$3),CONTROL!$D$1,IF($F30=CONTROL!$D$4,CONTROL!$D$4,IF(AND(Q$6&lt;=(IF($E30&lt;&gt;CONTROL!$D$3,$E30,0)+IF($F30&lt;&gt;CONTROL!$D$3,$F30,0)),$F30&lt;&gt;CONTROL!$D$3),CONTROL!$D$2,CONTROL!$D$3))))</f>
        <v>Extension</v>
      </c>
      <c r="R30" s="59" t="str">
        <f>IF($E30=CONTROL!$D$4,CONTROL!$D$4,IF(AND(R$6&lt;=$E30,$E30&lt;&gt;CONTROL!$D$3),CONTROL!$D$1,IF($F30=CONTROL!$D$4,CONTROL!$D$4,IF(AND(R$6&lt;=(IF($E30&lt;&gt;CONTROL!$D$3,$E30,0)+IF($F30&lt;&gt;CONTROL!$D$3,$F30,0)),$F30&lt;&gt;CONTROL!$D$3),CONTROL!$D$2,CONTROL!$D$3))))</f>
        <v>Extension</v>
      </c>
      <c r="S30" s="59" t="str">
        <f>IF($E30=CONTROL!$D$4,CONTROL!$D$4,IF(AND(S$6&lt;=$E30,$E30&lt;&gt;CONTROL!$D$3),CONTROL!$D$1,IF($F30=CONTROL!$D$4,CONTROL!$D$4,IF(AND(S$6&lt;=(IF($E30&lt;&gt;CONTROL!$D$3,$E30,0)+IF($F30&lt;&gt;CONTROL!$D$3,$F30,0)),$F30&lt;&gt;CONTROL!$D$3),CONTROL!$D$2,CONTROL!$D$3))))</f>
        <v>Extension</v>
      </c>
      <c r="T30" s="59" t="str">
        <f>IF($E30=CONTROL!$D$4,CONTROL!$D$4,IF(AND(T$6&lt;=$E30,$E30&lt;&gt;CONTROL!$D$3),CONTROL!$D$1,IF($F30=CONTROL!$D$4,CONTROL!$D$4,IF(AND(T$6&lt;=(IF($E30&lt;&gt;CONTROL!$D$3,$E30,0)+IF($F30&lt;&gt;CONTROL!$D$3,$F30,0)),$F30&lt;&gt;CONTROL!$D$3),CONTROL!$D$2,CONTROL!$D$3))))</f>
        <v>Extension</v>
      </c>
      <c r="U30" s="59" t="str">
        <f>IF($E30=CONTROL!$D$4,CONTROL!$D$4,IF(AND(U$6&lt;=$E30,$E30&lt;&gt;CONTROL!$D$3),CONTROL!$D$1,IF($F30=CONTROL!$D$4,CONTROL!$D$4,IF(AND(U$6&lt;=(IF($E30&lt;&gt;CONTROL!$D$3,$E30,0)+IF($F30&lt;&gt;CONTROL!$D$3,$F30,0)),$F30&lt;&gt;CONTROL!$D$3),CONTROL!$D$2,CONTROL!$D$3))))</f>
        <v>Extension</v>
      </c>
      <c r="V30" s="59" t="str">
        <f>IF($E30=CONTROL!$D$4,CONTROL!$D$4,IF(AND(V$6&lt;=$E30,$E30&lt;&gt;CONTROL!$D$3),CONTROL!$D$1,IF($F30=CONTROL!$D$4,CONTROL!$D$4,IF(AND(V$6&lt;=(IF($E30&lt;&gt;CONTROL!$D$3,$E30,0)+IF($F30&lt;&gt;CONTROL!$D$3,$F30,0)),$F30&lt;&gt;CONTROL!$D$3),CONTROL!$D$2,CONTROL!$D$3))))</f>
        <v>Extension</v>
      </c>
      <c r="W30" s="59" t="str">
        <f>IF($E30=CONTROL!$D$4,CONTROL!$D$4,IF(AND(W$6&lt;=$E30,$E30&lt;&gt;CONTROL!$D$3),CONTROL!$D$1,IF($F30=CONTROL!$D$4,CONTROL!$D$4,IF(AND(W$6&lt;=(IF($E30&lt;&gt;CONTROL!$D$3,$E30,0)+IF($F30&lt;&gt;CONTROL!$D$3,$F30,0)),$F30&lt;&gt;CONTROL!$D$3),CONTROL!$D$2,CONTROL!$D$3))))</f>
        <v>Extension</v>
      </c>
      <c r="X30" s="59" t="str">
        <f>IF($E30=CONTROL!$D$4,CONTROL!$D$4,IF(AND(X$6&lt;=$E30,$E30&lt;&gt;CONTROL!$D$3),CONTROL!$D$1,IF($F30=CONTROL!$D$4,CONTROL!$D$4,IF(AND(X$6&lt;=(IF($E30&lt;&gt;CONTROL!$D$3,$E30,0)+IF($F30&lt;&gt;CONTROL!$D$3,$F30,0)),$F30&lt;&gt;CONTROL!$D$3),CONTROL!$D$2,CONTROL!$D$3))))</f>
        <v>Extension</v>
      </c>
      <c r="Y30" s="59" t="str">
        <f>IF($E30=CONTROL!$D$4,CONTROL!$D$4,IF(AND(Y$6&lt;=$E30,$E30&lt;&gt;CONTROL!$D$3),CONTROL!$D$1,IF($F30=CONTROL!$D$4,CONTROL!$D$4,IF(AND(Y$6&lt;=(IF($E30&lt;&gt;CONTROL!$D$3,$E30,0)+IF($F30&lt;&gt;CONTROL!$D$3,$F30,0)),$F30&lt;&gt;CONTROL!$D$3),CONTROL!$D$2,CONTROL!$D$3))))</f>
        <v>Extension</v>
      </c>
      <c r="Z30" s="59" t="str">
        <f>IF($E30=CONTROL!$D$4,CONTROL!$D$4,IF(AND(Z$6&lt;=$E30,$E30&lt;&gt;CONTROL!$D$3),CONTROL!$D$1,IF($F30=CONTROL!$D$4,CONTROL!$D$4,IF(AND(Z$6&lt;=(IF($E30&lt;&gt;CONTROL!$D$3,$E30,0)+IF($F30&lt;&gt;CONTROL!$D$3,$F30,0)),$F30&lt;&gt;CONTROL!$D$3),CONTROL!$D$2,CONTROL!$D$3))))</f>
        <v>Extension</v>
      </c>
      <c r="AA30" s="59" t="str">
        <f>IF($E30=CONTROL!$D$4,CONTROL!$D$4,IF(AND(AA$6&lt;=$E30,$E30&lt;&gt;CONTROL!$D$3),CONTROL!$D$1,IF($F30=CONTROL!$D$4,CONTROL!$D$4,IF(AND(AA$6&lt;=(IF($E30&lt;&gt;CONTROL!$D$3,$E30,0)+IF($F30&lt;&gt;CONTROL!$D$3,$F30,0)),$F30&lt;&gt;CONTROL!$D$3),CONTROL!$D$2,CONTROL!$D$3))))</f>
        <v>Extension</v>
      </c>
      <c r="AB30" s="59" t="str">
        <f>IF($E30=CONTROL!$D$4,CONTROL!$D$4,IF(AND(AB$6&lt;=$E30,$E30&lt;&gt;CONTROL!$D$3),CONTROL!$D$1,IF($F30=CONTROL!$D$4,CONTROL!$D$4,IF(AND(AB$6&lt;=(IF($E30&lt;&gt;CONTROL!$D$3,$E30,0)+IF($F30&lt;&gt;CONTROL!$D$3,$F30,0)),$F30&lt;&gt;CONTROL!$D$3),CONTROL!$D$2,CONTROL!$D$3))))</f>
        <v>Extension</v>
      </c>
      <c r="AC30" s="60" t="str">
        <f>IF($E30=CONTROL!$D$4,CONTROL!$D$4,IF(AND(AC$6&lt;=$E30,$E30&lt;&gt;CONTROL!$D$3),CONTROL!$D$1,IF($F30=CONTROL!$D$4,CONTROL!$D$4,IF(AND(AC$6&lt;=(IF($E30&lt;&gt;CONTROL!$D$3,$E30,0)+IF($F30&lt;&gt;CONTROL!$D$3,$F30,0)),$F30&lt;&gt;CONTROL!$D$3),CONTROL!$D$2,CONTROL!$D$3))))</f>
        <v>Extension</v>
      </c>
    </row>
    <row r="31" spans="3:29" ht="34.5">
      <c r="C31" s="288"/>
      <c r="D31" s="288"/>
      <c r="E31" s="288"/>
      <c r="F31" s="288"/>
      <c r="G31" s="288"/>
      <c r="H31" s="2"/>
      <c r="I31" s="13" t="s">
        <v>477</v>
      </c>
      <c r="J31" s="117" t="str">
        <f>IF(OR(J30=CONTROL!$D$1,J30=CONTROL!$D$2),CONTROL!$D$4,CONTROL!$D$3)</f>
        <v>*</v>
      </c>
      <c r="K31" s="117" t="str">
        <f>IF(OR(K30=CONTROL!$D$1,K30=CONTROL!$D$2),CONTROL!$D$4,CONTROL!$D$3)</f>
        <v>*</v>
      </c>
      <c r="L31" s="117" t="str">
        <f>IF(OR(L30=CONTROL!$D$1,L30=CONTROL!$D$2),CONTROL!$D$4,CONTROL!$D$3)</f>
        <v>*</v>
      </c>
      <c r="M31" s="117" t="str">
        <f>IF(OR(M30=CONTROL!$D$1,M30=CONTROL!$D$2),CONTROL!$D$4,CONTROL!$D$3)</f>
        <v>*</v>
      </c>
      <c r="N31" s="117" t="str">
        <f>IF(OR(N30=CONTROL!$D$1,N30=CONTROL!$D$2),CONTROL!$D$4,CONTROL!$D$3)</f>
        <v>*</v>
      </c>
      <c r="O31" s="117" t="str">
        <f>IF(OR(O30=CONTROL!$D$1,O30=CONTROL!$D$2),CONTROL!$D$4,CONTROL!$D$3)</f>
        <v>*</v>
      </c>
      <c r="P31" s="117" t="str">
        <f>IF(OR(P30=CONTROL!$D$1,P30=CONTROL!$D$2),CONTROL!$D$4,CONTROL!$D$3)</f>
        <v>*</v>
      </c>
      <c r="Q31" s="117" t="str">
        <f>IF(OR(Q30=CONTROL!$D$1,Q30=CONTROL!$D$2),CONTROL!$D$4,CONTROL!$D$3)</f>
        <v>*</v>
      </c>
      <c r="R31" s="117" t="str">
        <f>IF(OR(R30=CONTROL!$D$1,R30=CONTROL!$D$2),CONTROL!$D$4,CONTROL!$D$3)</f>
        <v>*</v>
      </c>
      <c r="S31" s="117" t="str">
        <f>IF(OR(S30=CONTROL!$D$1,S30=CONTROL!$D$2),CONTROL!$D$4,CONTROL!$D$3)</f>
        <v>*</v>
      </c>
      <c r="T31" s="117" t="str">
        <f>IF(OR(T30=CONTROL!$D$1,T30=CONTROL!$D$2),CONTROL!$D$4,CONTROL!$D$3)</f>
        <v>*</v>
      </c>
      <c r="U31" s="117" t="str">
        <f>IF(OR(U30=CONTROL!$D$1,U30=CONTROL!$D$2),CONTROL!$D$4,CONTROL!$D$3)</f>
        <v>*</v>
      </c>
      <c r="V31" s="117" t="str">
        <f>IF(OR(V30=CONTROL!$D$1,V30=CONTROL!$D$2),CONTROL!$D$4,CONTROL!$D$3)</f>
        <v>*</v>
      </c>
      <c r="W31" s="117" t="str">
        <f>IF(OR(W30=CONTROL!$D$1,W30=CONTROL!$D$2),CONTROL!$D$4,CONTROL!$D$3)</f>
        <v>*</v>
      </c>
      <c r="X31" s="117" t="str">
        <f>IF(OR(X30=CONTROL!$D$1,X30=CONTROL!$D$2),CONTROL!$D$4,CONTROL!$D$3)</f>
        <v>*</v>
      </c>
      <c r="Y31" s="117" t="str">
        <f>IF(OR(Y30=CONTROL!$D$1,Y30=CONTROL!$D$2),CONTROL!$D$4,CONTROL!$D$3)</f>
        <v>*</v>
      </c>
      <c r="Z31" s="117" t="str">
        <f>IF(OR(Z30=CONTROL!$D$1,Z30=CONTROL!$D$2),CONTROL!$D$4,CONTROL!$D$3)</f>
        <v>*</v>
      </c>
      <c r="AA31" s="117" t="str">
        <f>IF(OR(AA30=CONTROL!$D$1,AA30=CONTROL!$D$2),CONTROL!$D$4,CONTROL!$D$3)</f>
        <v>*</v>
      </c>
      <c r="AB31" s="117" t="str">
        <f>IF(OR(AB30=CONTROL!$D$1,AB30=CONTROL!$D$2),CONTROL!$D$4,CONTROL!$D$3)</f>
        <v>*</v>
      </c>
      <c r="AC31" s="118" t="str">
        <f>IF(OR(AC30=CONTROL!$D$1,AC30=CONTROL!$D$2),CONTROL!$D$4,CONTROL!$D$3)</f>
        <v>*</v>
      </c>
    </row>
    <row r="32" spans="3:29" ht="34.5">
      <c r="C32" s="277"/>
      <c r="D32" s="277"/>
      <c r="E32" s="277"/>
      <c r="F32" s="277"/>
      <c r="G32" s="277"/>
      <c r="H32" s="2"/>
      <c r="I32" s="17" t="s">
        <v>463</v>
      </c>
      <c r="J32" s="229" t="str">
        <f>IF(J30=CONTROL!$D$2,CONTROL!$D$5,CONTROL!$D$3)</f>
        <v>N/A</v>
      </c>
      <c r="K32" s="229" t="str">
        <f>IF(K30=CONTROL!$D$2,CONTROL!$D$5,CONTROL!$D$3)</f>
        <v>N/A</v>
      </c>
      <c r="L32" s="142" t="str">
        <f>IF(L30=CONTROL!$D$2,CONTROL!$D$5,CONTROL!$D$3)</f>
        <v>Enter cost</v>
      </c>
      <c r="M32" s="142" t="str">
        <f>IF(M30=CONTROL!$D$2,CONTROL!$D$5,CONTROL!$D$3)</f>
        <v>Enter cost</v>
      </c>
      <c r="N32" s="142" t="str">
        <f>IF(N30=CONTROL!$D$2,CONTROL!$D$5,CONTROL!$D$3)</f>
        <v>Enter cost</v>
      </c>
      <c r="O32" s="142" t="str">
        <f>IF(O30=CONTROL!$D$2,CONTROL!$D$5,CONTROL!$D$3)</f>
        <v>Enter cost</v>
      </c>
      <c r="P32" s="142" t="str">
        <f>IF(P30=CONTROL!$D$2,CONTROL!$D$5,CONTROL!$D$3)</f>
        <v>Enter cost</v>
      </c>
      <c r="Q32" s="142" t="str">
        <f>IF(Q30=CONTROL!$D$2,CONTROL!$D$5,CONTROL!$D$3)</f>
        <v>Enter cost</v>
      </c>
      <c r="R32" s="142" t="str">
        <f>IF(R30=CONTROL!$D$2,CONTROL!$D$5,CONTROL!$D$3)</f>
        <v>Enter cost</v>
      </c>
      <c r="S32" s="142" t="str">
        <f>IF(S30=CONTROL!$D$2,CONTROL!$D$5,CONTROL!$D$3)</f>
        <v>Enter cost</v>
      </c>
      <c r="T32" s="142" t="str">
        <f>IF(T30=CONTROL!$D$2,CONTROL!$D$5,CONTROL!$D$3)</f>
        <v>Enter cost</v>
      </c>
      <c r="U32" s="142" t="str">
        <f>IF(U30=CONTROL!$D$2,CONTROL!$D$5,CONTROL!$D$3)</f>
        <v>Enter cost</v>
      </c>
      <c r="V32" s="142" t="str">
        <f>IF(V30=CONTROL!$D$2,CONTROL!$D$5,CONTROL!$D$3)</f>
        <v>Enter cost</v>
      </c>
      <c r="W32" s="142" t="str">
        <f>IF(W30=CONTROL!$D$2,CONTROL!$D$5,CONTROL!$D$3)</f>
        <v>Enter cost</v>
      </c>
      <c r="X32" s="142" t="str">
        <f>IF(X30=CONTROL!$D$2,CONTROL!$D$5,CONTROL!$D$3)</f>
        <v>Enter cost</v>
      </c>
      <c r="Y32" s="142" t="str">
        <f>IF(Y30=CONTROL!$D$2,CONTROL!$D$5,CONTROL!$D$3)</f>
        <v>Enter cost</v>
      </c>
      <c r="Z32" s="142" t="str">
        <f>IF(Z30=CONTROL!$D$2,CONTROL!$D$5,CONTROL!$D$3)</f>
        <v>Enter cost</v>
      </c>
      <c r="AA32" s="142" t="str">
        <f>IF(AA30=CONTROL!$D$2,CONTROL!$D$5,CONTROL!$D$3)</f>
        <v>Enter cost</v>
      </c>
      <c r="AB32" s="142" t="str">
        <f>IF(AB30=CONTROL!$D$2,CONTROL!$D$5,CONTROL!$D$3)</f>
        <v>Enter cost</v>
      </c>
      <c r="AC32" s="143" t="str">
        <f>IF(AC30=CONTROL!$D$2,CONTROL!$D$5,CONTROL!$D$3)</f>
        <v>Enter cost</v>
      </c>
    </row>
    <row r="33" spans="3:29" ht="31.5">
      <c r="C33" s="285" t="s">
        <v>478</v>
      </c>
      <c r="D33" s="286"/>
      <c r="E33" s="286"/>
      <c r="F33" s="286"/>
      <c r="G33" s="287"/>
      <c r="H33" s="2"/>
      <c r="I33" s="112" t="s">
        <v>469</v>
      </c>
      <c r="J33" s="113">
        <f t="shared" ref="J33:AC33" si="1">IF(ISNUMBER(J32),J32,0)</f>
        <v>0</v>
      </c>
      <c r="K33" s="113">
        <f t="shared" si="1"/>
        <v>0</v>
      </c>
      <c r="L33" s="113">
        <f t="shared" si="1"/>
        <v>0</v>
      </c>
      <c r="M33" s="113">
        <f t="shared" si="1"/>
        <v>0</v>
      </c>
      <c r="N33" s="113">
        <f t="shared" si="1"/>
        <v>0</v>
      </c>
      <c r="O33" s="113">
        <f t="shared" si="1"/>
        <v>0</v>
      </c>
      <c r="P33" s="113">
        <f t="shared" si="1"/>
        <v>0</v>
      </c>
      <c r="Q33" s="113">
        <f t="shared" si="1"/>
        <v>0</v>
      </c>
      <c r="R33" s="113">
        <f t="shared" si="1"/>
        <v>0</v>
      </c>
      <c r="S33" s="113">
        <f t="shared" si="1"/>
        <v>0</v>
      </c>
      <c r="T33" s="113">
        <f t="shared" si="1"/>
        <v>0</v>
      </c>
      <c r="U33" s="113">
        <f t="shared" si="1"/>
        <v>0</v>
      </c>
      <c r="V33" s="113">
        <f t="shared" si="1"/>
        <v>0</v>
      </c>
      <c r="W33" s="113">
        <f t="shared" si="1"/>
        <v>0</v>
      </c>
      <c r="X33" s="113">
        <f t="shared" si="1"/>
        <v>0</v>
      </c>
      <c r="Y33" s="113">
        <f t="shared" si="1"/>
        <v>0</v>
      </c>
      <c r="Z33" s="113">
        <f t="shared" si="1"/>
        <v>0</v>
      </c>
      <c r="AA33" s="113">
        <f t="shared" si="1"/>
        <v>0</v>
      </c>
      <c r="AB33" s="113">
        <f t="shared" si="1"/>
        <v>0</v>
      </c>
      <c r="AC33" s="113">
        <f t="shared" si="1"/>
        <v>0</v>
      </c>
    </row>
    <row r="34" spans="3:29">
      <c r="C34" s="114"/>
      <c r="H34" s="2"/>
      <c r="I34" s="115"/>
      <c r="J34" s="120"/>
      <c r="K34" s="120"/>
      <c r="L34" s="120"/>
      <c r="M34" s="120"/>
      <c r="N34" s="120"/>
      <c r="O34" s="120"/>
      <c r="P34" s="120"/>
      <c r="Q34" s="120"/>
      <c r="R34" s="120"/>
      <c r="S34" s="120"/>
      <c r="T34" s="120"/>
      <c r="U34" s="120"/>
      <c r="V34" s="120"/>
      <c r="W34" s="120"/>
      <c r="X34" s="120"/>
      <c r="Y34" s="120"/>
      <c r="Z34" s="120"/>
      <c r="AA34" s="120"/>
      <c r="AB34" s="120"/>
      <c r="AC34" s="120"/>
    </row>
    <row r="35" spans="3:29">
      <c r="C35" s="114"/>
      <c r="H35" s="2"/>
      <c r="I35" s="115"/>
      <c r="J35" s="120"/>
      <c r="K35" s="120"/>
      <c r="L35" s="120"/>
      <c r="M35" s="120"/>
      <c r="N35" s="120"/>
      <c r="O35" s="120"/>
      <c r="P35" s="120"/>
      <c r="Q35" s="120"/>
      <c r="R35" s="120"/>
      <c r="S35" s="120"/>
      <c r="T35" s="120"/>
      <c r="U35" s="120"/>
      <c r="V35" s="120"/>
      <c r="W35" s="120"/>
      <c r="X35" s="120"/>
      <c r="Y35" s="120"/>
      <c r="Z35" s="120"/>
      <c r="AA35" s="120"/>
      <c r="AB35" s="120"/>
      <c r="AC35" s="120"/>
    </row>
    <row r="36" spans="3:29" ht="34.5">
      <c r="C36" s="146" t="s">
        <v>479</v>
      </c>
      <c r="D36" s="148"/>
      <c r="E36" s="149" t="s">
        <v>480</v>
      </c>
      <c r="F36" s="147"/>
      <c r="G36" s="147"/>
      <c r="H36" s="147"/>
      <c r="I36" s="150" t="str">
        <f>IF(E36=C100,"",IF(OR(E36=C101,E36=C102),"Indicate the % applied:",IF(E36=C103,"Explain:","")))</f>
        <v>Indicate the % applied:</v>
      </c>
      <c r="J36" s="290"/>
      <c r="K36" s="290"/>
      <c r="L36" s="290"/>
      <c r="M36" s="290"/>
      <c r="N36" s="290"/>
      <c r="O36" s="290"/>
      <c r="P36" s="290"/>
      <c r="Q36" s="290"/>
      <c r="R36" s="290"/>
      <c r="S36" s="291"/>
    </row>
    <row r="37" spans="3:29">
      <c r="D37" s="2"/>
      <c r="H37" s="2"/>
      <c r="I37" s="2"/>
    </row>
    <row r="38" spans="3:29">
      <c r="C38" s="121" t="s">
        <v>481</v>
      </c>
      <c r="D38" s="121"/>
      <c r="E38" s="121"/>
      <c r="F38" s="122"/>
      <c r="G38" s="122"/>
      <c r="H38" s="122"/>
      <c r="I38" s="122"/>
      <c r="J38" s="122"/>
      <c r="K38" s="122"/>
      <c r="L38" s="122"/>
      <c r="M38" s="122"/>
      <c r="N38" s="122"/>
      <c r="O38" s="122"/>
      <c r="P38" s="122"/>
      <c r="Q38" s="122"/>
      <c r="R38" s="122"/>
      <c r="S38" s="122"/>
      <c r="T38" s="122"/>
      <c r="U38" s="122"/>
      <c r="V38" s="122"/>
      <c r="W38" s="122"/>
      <c r="X38" s="122"/>
      <c r="Y38" s="122"/>
      <c r="Z38" s="122"/>
      <c r="AA38" s="122"/>
      <c r="AB38" s="122"/>
      <c r="AC38" s="122"/>
    </row>
    <row r="39" spans="3:29">
      <c r="C39" s="123" t="s">
        <v>482</v>
      </c>
      <c r="D39" s="292"/>
      <c r="E39" s="280"/>
      <c r="H39" s="2"/>
      <c r="I39" s="2"/>
      <c r="J39" s="122"/>
      <c r="K39" s="122"/>
      <c r="L39" s="122"/>
      <c r="M39" s="122"/>
      <c r="N39" s="122"/>
      <c r="O39" s="122"/>
      <c r="P39" s="122"/>
      <c r="Q39" s="122"/>
      <c r="R39" s="122"/>
      <c r="S39" s="122"/>
      <c r="T39" s="122"/>
      <c r="U39" s="122"/>
      <c r="V39" s="122"/>
      <c r="W39" s="122"/>
      <c r="X39" s="122"/>
      <c r="Y39" s="122"/>
      <c r="Z39" s="122"/>
      <c r="AA39" s="122"/>
      <c r="AB39" s="122"/>
      <c r="AC39" s="122"/>
    </row>
    <row r="40" spans="3:29">
      <c r="C40" s="124" t="s">
        <v>483</v>
      </c>
      <c r="D40" s="292"/>
      <c r="E40" s="280"/>
      <c r="H40" s="2"/>
      <c r="I40" s="2"/>
      <c r="J40" s="122"/>
      <c r="K40" s="122"/>
      <c r="L40" s="122"/>
      <c r="M40" s="122"/>
      <c r="N40" s="122"/>
      <c r="O40" s="122"/>
      <c r="P40" s="122"/>
      <c r="Q40" s="122"/>
      <c r="R40" s="122"/>
      <c r="S40" s="122"/>
      <c r="T40" s="122"/>
      <c r="U40" s="122"/>
      <c r="V40" s="122"/>
      <c r="W40" s="122"/>
      <c r="X40" s="122"/>
      <c r="Y40" s="122"/>
      <c r="Z40" s="122"/>
      <c r="AA40" s="122"/>
      <c r="AB40" s="122"/>
      <c r="AC40" s="122"/>
    </row>
    <row r="41" spans="3:29">
      <c r="C41" s="123" t="s">
        <v>484</v>
      </c>
      <c r="D41" s="292"/>
      <c r="E41" s="280"/>
      <c r="H41" s="2"/>
      <c r="I41" s="2"/>
      <c r="J41" s="122"/>
      <c r="K41" s="122"/>
      <c r="L41" s="122"/>
      <c r="M41" s="122"/>
      <c r="N41" s="122"/>
      <c r="O41" s="122"/>
      <c r="P41" s="122"/>
      <c r="Q41" s="122"/>
      <c r="R41" s="122"/>
      <c r="S41" s="122"/>
      <c r="T41" s="122"/>
      <c r="U41" s="122"/>
      <c r="V41" s="122"/>
      <c r="W41" s="122"/>
      <c r="X41" s="122"/>
      <c r="Y41" s="122"/>
      <c r="Z41" s="122"/>
      <c r="AA41" s="122"/>
      <c r="AB41" s="122"/>
      <c r="AC41" s="122"/>
    </row>
    <row r="42" spans="3:29">
      <c r="C42" s="124" t="s">
        <v>485</v>
      </c>
      <c r="D42" s="292"/>
      <c r="E42" s="280"/>
      <c r="H42" s="2"/>
      <c r="I42" s="2"/>
      <c r="J42" s="122"/>
      <c r="K42" s="122"/>
      <c r="L42" s="122"/>
      <c r="M42" s="122"/>
      <c r="N42" s="122"/>
      <c r="O42" s="122"/>
      <c r="P42" s="122"/>
      <c r="Q42" s="122"/>
      <c r="R42" s="122"/>
      <c r="S42" s="122"/>
      <c r="T42" s="122"/>
      <c r="U42" s="122"/>
      <c r="V42" s="122"/>
      <c r="W42" s="122"/>
      <c r="X42" s="122"/>
      <c r="Y42" s="122"/>
      <c r="Z42" s="122"/>
      <c r="AA42" s="122"/>
      <c r="AB42" s="122"/>
      <c r="AC42" s="122"/>
    </row>
    <row r="43" spans="3:29">
      <c r="C43" s="123" t="s">
        <v>486</v>
      </c>
      <c r="D43" s="292"/>
      <c r="E43" s="280"/>
      <c r="H43" s="2"/>
      <c r="I43" s="2"/>
      <c r="J43" s="122"/>
      <c r="K43" s="122"/>
      <c r="L43" s="122"/>
      <c r="M43" s="122"/>
      <c r="N43" s="122"/>
      <c r="O43" s="122"/>
      <c r="P43" s="122"/>
      <c r="Q43" s="122"/>
      <c r="R43" s="122"/>
      <c r="S43" s="122"/>
      <c r="T43" s="122"/>
      <c r="U43" s="122"/>
      <c r="V43" s="122"/>
      <c r="W43" s="122"/>
      <c r="X43" s="122"/>
      <c r="Y43" s="122"/>
      <c r="Z43" s="122"/>
      <c r="AA43" s="122"/>
      <c r="AB43" s="122"/>
      <c r="AC43" s="122"/>
    </row>
    <row r="44" spans="3:29">
      <c r="C44" s="124" t="s">
        <v>487</v>
      </c>
      <c r="D44" s="292"/>
      <c r="E44" s="280"/>
      <c r="H44" s="2"/>
      <c r="I44" s="2"/>
      <c r="J44" s="122"/>
      <c r="K44" s="122"/>
      <c r="L44" s="122"/>
      <c r="M44" s="122"/>
      <c r="N44" s="122"/>
      <c r="O44" s="122"/>
      <c r="P44" s="122"/>
      <c r="Q44" s="122"/>
      <c r="R44" s="122"/>
      <c r="S44" s="122"/>
      <c r="T44" s="122"/>
      <c r="U44" s="122"/>
      <c r="V44" s="122"/>
      <c r="W44" s="122"/>
      <c r="X44" s="122"/>
      <c r="Y44" s="122"/>
      <c r="Z44" s="122"/>
      <c r="AA44" s="122"/>
      <c r="AB44" s="122"/>
      <c r="AC44" s="122"/>
    </row>
    <row r="45" spans="3:29">
      <c r="C45" s="123" t="s">
        <v>488</v>
      </c>
      <c r="D45" s="292"/>
      <c r="E45" s="280"/>
      <c r="H45" s="2"/>
      <c r="I45" s="2"/>
      <c r="J45" s="122"/>
      <c r="K45" s="122"/>
      <c r="L45" s="122"/>
      <c r="M45" s="122"/>
      <c r="N45" s="122"/>
      <c r="O45" s="122"/>
      <c r="P45" s="122"/>
      <c r="Q45" s="122"/>
      <c r="R45" s="122"/>
      <c r="S45" s="122"/>
      <c r="T45" s="122"/>
      <c r="U45" s="122"/>
      <c r="V45" s="122"/>
      <c r="W45" s="122"/>
      <c r="X45" s="122"/>
      <c r="Y45" s="122"/>
      <c r="Z45" s="122"/>
      <c r="AA45" s="122"/>
      <c r="AB45" s="122"/>
      <c r="AC45" s="122"/>
    </row>
    <row r="46" spans="3:29">
      <c r="C46" s="124" t="s">
        <v>489</v>
      </c>
      <c r="D46" s="292"/>
      <c r="E46" s="280"/>
      <c r="H46" s="2"/>
      <c r="I46" s="2"/>
      <c r="J46" s="122"/>
      <c r="K46" s="122"/>
      <c r="L46" s="122"/>
      <c r="M46" s="122"/>
      <c r="N46" s="122"/>
      <c r="O46" s="122"/>
      <c r="P46" s="122"/>
      <c r="Q46" s="122"/>
      <c r="R46" s="122"/>
      <c r="S46" s="122"/>
      <c r="T46" s="122"/>
      <c r="U46" s="122"/>
      <c r="V46" s="122"/>
      <c r="W46" s="122"/>
      <c r="X46" s="122"/>
      <c r="Y46" s="122"/>
      <c r="Z46" s="122"/>
      <c r="AA46" s="122"/>
      <c r="AB46" s="122"/>
      <c r="AC46" s="122"/>
    </row>
    <row r="47" spans="3:29" ht="30">
      <c r="C47" s="125" t="s">
        <v>490</v>
      </c>
      <c r="D47" s="292"/>
      <c r="E47" s="280"/>
      <c r="H47" s="2"/>
      <c r="I47" s="2"/>
      <c r="J47" s="122"/>
      <c r="K47" s="122"/>
      <c r="L47" s="122"/>
      <c r="M47" s="122"/>
      <c r="N47" s="122"/>
      <c r="O47" s="122"/>
      <c r="P47" s="122"/>
      <c r="Q47" s="122"/>
      <c r="R47" s="122"/>
      <c r="S47" s="122"/>
      <c r="T47" s="122"/>
      <c r="U47" s="122"/>
      <c r="V47" s="122"/>
      <c r="W47" s="122"/>
      <c r="X47" s="122"/>
      <c r="Y47" s="122"/>
      <c r="Z47" s="122"/>
      <c r="AA47" s="122"/>
      <c r="AB47" s="122"/>
      <c r="AC47" s="122"/>
    </row>
    <row r="48" spans="3:29">
      <c r="C48" s="126" t="s">
        <v>491</v>
      </c>
      <c r="D48" s="292"/>
      <c r="E48" s="280"/>
      <c r="H48" s="2"/>
      <c r="I48" s="2"/>
      <c r="J48" s="122"/>
      <c r="K48" s="122"/>
      <c r="L48" s="122"/>
      <c r="M48" s="122"/>
      <c r="N48" s="122"/>
      <c r="O48" s="122"/>
      <c r="P48" s="122"/>
      <c r="Q48" s="122"/>
      <c r="R48" s="122"/>
      <c r="S48" s="122"/>
      <c r="T48" s="122"/>
      <c r="U48" s="122"/>
      <c r="V48" s="122"/>
      <c r="W48" s="122"/>
      <c r="X48" s="122"/>
      <c r="Y48" s="122"/>
      <c r="Z48" s="122"/>
      <c r="AA48" s="122"/>
      <c r="AB48" s="122"/>
      <c r="AC48" s="122"/>
    </row>
    <row r="49" spans="1:64" ht="51.75" customHeight="1">
      <c r="C49" s="273" t="s">
        <v>492</v>
      </c>
      <c r="D49" s="279"/>
      <c r="E49" s="279"/>
      <c r="F49" s="279"/>
      <c r="G49" s="279"/>
      <c r="H49" s="279"/>
      <c r="I49" s="279"/>
      <c r="J49" s="279"/>
      <c r="K49" s="279"/>
      <c r="L49" s="279"/>
      <c r="M49" s="279"/>
      <c r="N49" s="279"/>
      <c r="O49" s="279"/>
      <c r="P49" s="279"/>
      <c r="Q49" s="279"/>
      <c r="R49" s="279"/>
      <c r="S49" s="279"/>
      <c r="T49" s="279"/>
      <c r="U49" s="279"/>
      <c r="V49" s="279"/>
      <c r="W49" s="279"/>
      <c r="X49" s="279"/>
      <c r="Y49" s="279"/>
      <c r="Z49" s="279"/>
      <c r="AA49" s="279"/>
      <c r="AB49" s="279"/>
      <c r="AC49" s="279"/>
    </row>
    <row r="50" spans="1:64" s="107" customFormat="1">
      <c r="A50" s="127"/>
      <c r="B50" s="127"/>
      <c r="AH50" s="127"/>
      <c r="AL50" s="127"/>
      <c r="AP50" s="127"/>
      <c r="AT50" s="127"/>
      <c r="AX50" s="127"/>
      <c r="BC50" s="127"/>
      <c r="BH50" s="127"/>
      <c r="BL50" s="127"/>
    </row>
    <row r="51" spans="1:64">
      <c r="C51" s="276" t="s">
        <v>493</v>
      </c>
      <c r="D51" s="276"/>
      <c r="E51" s="276" t="s">
        <v>494</v>
      </c>
      <c r="F51" s="276" t="s">
        <v>495</v>
      </c>
      <c r="G51" s="276"/>
      <c r="H51" s="2"/>
      <c r="I51" s="18"/>
      <c r="J51" s="19" t="s">
        <v>458</v>
      </c>
      <c r="K51" s="19"/>
      <c r="L51" s="19"/>
      <c r="M51" s="19"/>
      <c r="N51" s="19"/>
      <c r="O51" s="19"/>
      <c r="P51" s="19"/>
      <c r="Q51" s="19"/>
      <c r="R51" s="19"/>
      <c r="S51" s="19"/>
      <c r="T51" s="19"/>
      <c r="U51" s="19"/>
      <c r="V51" s="19"/>
      <c r="W51" s="19"/>
      <c r="X51" s="19"/>
      <c r="Y51" s="19"/>
      <c r="Z51" s="19"/>
      <c r="AA51" s="19"/>
      <c r="AB51" s="19"/>
      <c r="AC51" s="20"/>
    </row>
    <row r="52" spans="1:64">
      <c r="C52" s="277"/>
      <c r="D52" s="277"/>
      <c r="E52" s="277"/>
      <c r="F52" s="277"/>
      <c r="G52" s="277"/>
      <c r="H52" s="2"/>
      <c r="I52" s="21"/>
      <c r="J52" s="22">
        <v>1</v>
      </c>
      <c r="K52" s="22">
        <v>2</v>
      </c>
      <c r="L52" s="22">
        <v>3</v>
      </c>
      <c r="M52" s="22">
        <v>4</v>
      </c>
      <c r="N52" s="22">
        <v>5</v>
      </c>
      <c r="O52" s="22">
        <v>6</v>
      </c>
      <c r="P52" s="22">
        <v>7</v>
      </c>
      <c r="Q52" s="22">
        <v>8</v>
      </c>
      <c r="R52" s="22">
        <v>9</v>
      </c>
      <c r="S52" s="22">
        <v>10</v>
      </c>
      <c r="T52" s="22">
        <v>11</v>
      </c>
      <c r="U52" s="22">
        <v>12</v>
      </c>
      <c r="V52" s="22">
        <v>13</v>
      </c>
      <c r="W52" s="22">
        <v>14</v>
      </c>
      <c r="X52" s="22">
        <v>15</v>
      </c>
      <c r="Y52" s="22">
        <v>16</v>
      </c>
      <c r="Z52" s="22">
        <v>17</v>
      </c>
      <c r="AA52" s="22">
        <v>18</v>
      </c>
      <c r="AB52" s="22">
        <v>19</v>
      </c>
      <c r="AC52" s="23">
        <v>20</v>
      </c>
    </row>
    <row r="53" spans="1:64" ht="34.5">
      <c r="C53" s="294" t="s">
        <v>496</v>
      </c>
      <c r="D53" s="282"/>
      <c r="E53" s="283" t="s">
        <v>68</v>
      </c>
      <c r="F53" s="283">
        <v>2</v>
      </c>
      <c r="G53" s="284"/>
      <c r="H53" s="2"/>
      <c r="I53" s="15" t="s">
        <v>497</v>
      </c>
      <c r="J53" s="228" t="str">
        <f>IF($E53=CONTROL!$E$3,CONTROL!$E$3,IF($F53=CONTROL!$E$4,CONTROL!$E$4,IF(J$6&lt;=$F53,CONTROL!$E$6,CONTROL!$E$7)))</f>
        <v>Included</v>
      </c>
      <c r="K53" s="228" t="str">
        <f>IF($E53=CONTROL!$E$3,CONTROL!$E$3,IF($F53=CONTROL!$E$4,CONTROL!$E$4,IF(K$6&lt;=$F53,CONTROL!$E$6,CONTROL!$E$7)))</f>
        <v>Included</v>
      </c>
      <c r="L53" s="61" t="str">
        <f>IF($E53=CONTROL!$E$3,CONTROL!$E$3,IF($F53=CONTROL!$E$4,CONTROL!$E$4,IF(L$6&lt;=$F53,CONTROL!$E$6,CONTROL!$E$7)))</f>
        <v>N/A</v>
      </c>
      <c r="M53" s="61" t="str">
        <f>IF($E53=CONTROL!$E$3,CONTROL!$E$3,IF($F53=CONTROL!$E$4,CONTROL!$E$4,IF(M$6&lt;=$F53,CONTROL!$E$6,CONTROL!$E$7)))</f>
        <v>N/A</v>
      </c>
      <c r="N53" s="61" t="str">
        <f>IF($E53=CONTROL!$E$3,CONTROL!$E$3,IF($F53=CONTROL!$E$4,CONTROL!$E$4,IF(N$6&lt;=$F53,CONTROL!$E$6,CONTROL!$E$7)))</f>
        <v>N/A</v>
      </c>
      <c r="O53" s="61" t="str">
        <f>IF($E53=CONTROL!$E$3,CONTROL!$E$3,IF($F53=CONTROL!$E$4,CONTROL!$E$4,IF(O$6&lt;=$F53,CONTROL!$E$6,CONTROL!$E$7)))</f>
        <v>N/A</v>
      </c>
      <c r="P53" s="61" t="str">
        <f>IF($E53=CONTROL!$E$3,CONTROL!$E$3,IF($F53=CONTROL!$E$4,CONTROL!$E$4,IF(P$6&lt;=$F53,CONTROL!$E$6,CONTROL!$E$7)))</f>
        <v>N/A</v>
      </c>
      <c r="Q53" s="61" t="str">
        <f>IF($E53=CONTROL!$E$3,CONTROL!$E$3,IF($F53=CONTROL!$E$4,CONTROL!$E$4,IF(Q$6&lt;=$F53,CONTROL!$E$6,CONTROL!$E$7)))</f>
        <v>N/A</v>
      </c>
      <c r="R53" s="61" t="str">
        <f>IF($E53=CONTROL!$E$3,CONTROL!$E$3,IF($F53=CONTROL!$E$4,CONTROL!$E$4,IF(R$6&lt;=$F53,CONTROL!$E$6,CONTROL!$E$7)))</f>
        <v>N/A</v>
      </c>
      <c r="S53" s="61" t="str">
        <f>IF($E53=CONTROL!$E$3,CONTROL!$E$3,IF($F53=CONTROL!$E$4,CONTROL!$E$4,IF(S$6&lt;=$F53,CONTROL!$E$6,CONTROL!$E$7)))</f>
        <v>N/A</v>
      </c>
      <c r="T53" s="61" t="str">
        <f>IF($E53=CONTROL!$E$3,CONTROL!$E$3,IF($F53=CONTROL!$E$4,CONTROL!$E$4,IF(T$6&lt;=$F53,CONTROL!$E$6,CONTROL!$E$7)))</f>
        <v>N/A</v>
      </c>
      <c r="U53" s="61" t="str">
        <f>IF($E53=CONTROL!$E$3,CONTROL!$E$3,IF($F53=CONTROL!$E$4,CONTROL!$E$4,IF(U$6&lt;=$F53,CONTROL!$E$6,CONTROL!$E$7)))</f>
        <v>N/A</v>
      </c>
      <c r="V53" s="61" t="str">
        <f>IF($E53=CONTROL!$E$3,CONTROL!$E$3,IF($F53=CONTROL!$E$4,CONTROL!$E$4,IF(V$6&lt;=$F53,CONTROL!$E$6,CONTROL!$E$7)))</f>
        <v>N/A</v>
      </c>
      <c r="W53" s="61" t="str">
        <f>IF($E53=CONTROL!$E$3,CONTROL!$E$3,IF($F53=CONTROL!$E$4,CONTROL!$E$4,IF(W$6&lt;=$F53,CONTROL!$E$6,CONTROL!$E$7)))</f>
        <v>N/A</v>
      </c>
      <c r="X53" s="61" t="str">
        <f>IF($E53=CONTROL!$E$3,CONTROL!$E$3,IF($F53=CONTROL!$E$4,CONTROL!$E$4,IF(X$6&lt;=$F53,CONTROL!$E$6,CONTROL!$E$7)))</f>
        <v>N/A</v>
      </c>
      <c r="Y53" s="61" t="str">
        <f>IF($E53=CONTROL!$E$3,CONTROL!$E$3,IF($F53=CONTROL!$E$4,CONTROL!$E$4,IF(Y$6&lt;=$F53,CONTROL!$E$6,CONTROL!$E$7)))</f>
        <v>N/A</v>
      </c>
      <c r="Z53" s="61" t="str">
        <f>IF($E53=CONTROL!$E$3,CONTROL!$E$3,IF($F53=CONTROL!$E$4,CONTROL!$E$4,IF(Z$6&lt;=$F53,CONTROL!$E$6,CONTROL!$E$7)))</f>
        <v>N/A</v>
      </c>
      <c r="AA53" s="61" t="str">
        <f>IF($E53=CONTROL!$E$3,CONTROL!$E$3,IF($F53=CONTROL!$E$4,CONTROL!$E$4,IF(AA$6&lt;=$F53,CONTROL!$E$6,CONTROL!$E$7)))</f>
        <v>N/A</v>
      </c>
      <c r="AB53" s="61" t="str">
        <f>IF($E53=CONTROL!$E$3,CONTROL!$E$3,IF($F53=CONTROL!$E$4,CONTROL!$E$4,IF(AB$6&lt;=$F53,CONTROL!$E$6,CONTROL!$E$7)))</f>
        <v>N/A</v>
      </c>
      <c r="AC53" s="62" t="str">
        <f>IF($E53=CONTROL!$E$3,CONTROL!$E$3,IF($F53=CONTROL!$E$4,CONTROL!$E$4,IF(AC$6&lt;=$F53,CONTROL!$E$6,CONTROL!$E$7)))</f>
        <v>N/A</v>
      </c>
    </row>
    <row r="54" spans="1:64" ht="34.5">
      <c r="C54" s="277"/>
      <c r="D54" s="277"/>
      <c r="E54" s="277"/>
      <c r="F54" s="277"/>
      <c r="G54" s="277"/>
      <c r="H54" s="2"/>
      <c r="I54" s="17" t="s">
        <v>463</v>
      </c>
      <c r="J54" s="229" t="str">
        <f>IF(J53=CONTROL!$E$6,CONTROL!$E$5,CONTROL!$E$7)</f>
        <v>Enter cost</v>
      </c>
      <c r="K54" s="229" t="str">
        <f>IF(K53=CONTROL!$E$6,CONTROL!$E$5,CONTROL!$E$7)</f>
        <v>Enter cost</v>
      </c>
      <c r="L54" s="142" t="str">
        <f>IF(L53=CONTROL!$E$6,CONTROL!$E$5,CONTROL!$E$7)</f>
        <v>N/A</v>
      </c>
      <c r="M54" s="142" t="str">
        <f>IF(M53=CONTROL!$E$6,CONTROL!$E$5,CONTROL!$E$7)</f>
        <v>N/A</v>
      </c>
      <c r="N54" s="142" t="str">
        <f>IF(N53=CONTROL!$E$6,CONTROL!$E$5,CONTROL!$E$7)</f>
        <v>N/A</v>
      </c>
      <c r="O54" s="142" t="str">
        <f>IF(O53=CONTROL!$E$6,CONTROL!$E$5,CONTROL!$E$7)</f>
        <v>N/A</v>
      </c>
      <c r="P54" s="142" t="str">
        <f>IF(P53=CONTROL!$E$6,CONTROL!$E$5,CONTROL!$E$7)</f>
        <v>N/A</v>
      </c>
      <c r="Q54" s="142" t="str">
        <f>IF(Q53=CONTROL!$E$6,CONTROL!$E$5,CONTROL!$E$7)</f>
        <v>N/A</v>
      </c>
      <c r="R54" s="142" t="str">
        <f>IF(R53=CONTROL!$E$6,CONTROL!$E$5,CONTROL!$E$7)</f>
        <v>N/A</v>
      </c>
      <c r="S54" s="142" t="str">
        <f>IF(S53=CONTROL!$E$6,CONTROL!$E$5,CONTROL!$E$7)</f>
        <v>N/A</v>
      </c>
      <c r="T54" s="142" t="str">
        <f>IF(T53=CONTROL!$E$6,CONTROL!$E$5,CONTROL!$E$7)</f>
        <v>N/A</v>
      </c>
      <c r="U54" s="142" t="str">
        <f>IF(U53=CONTROL!$E$6,CONTROL!$E$5,CONTROL!$E$7)</f>
        <v>N/A</v>
      </c>
      <c r="V54" s="142" t="str">
        <f>IF(V53=CONTROL!$E$6,CONTROL!$E$5,CONTROL!$E$7)</f>
        <v>N/A</v>
      </c>
      <c r="W54" s="142" t="str">
        <f>IF(W53=CONTROL!$E$6,CONTROL!$E$5,CONTROL!$E$7)</f>
        <v>N/A</v>
      </c>
      <c r="X54" s="142" t="str">
        <f>IF(X53=CONTROL!$E$6,CONTROL!$E$5,CONTROL!$E$7)</f>
        <v>N/A</v>
      </c>
      <c r="Y54" s="142" t="str">
        <f>IF(Y53=CONTROL!$E$6,CONTROL!$E$5,CONTROL!$E$7)</f>
        <v>N/A</v>
      </c>
      <c r="Z54" s="142" t="str">
        <f>IF(Z53=CONTROL!$E$6,CONTROL!$E$5,CONTROL!$E$7)</f>
        <v>N/A</v>
      </c>
      <c r="AA54" s="142" t="str">
        <f>IF(AA53=CONTROL!$E$6,CONTROL!$E$5,CONTROL!$E$7)</f>
        <v>N/A</v>
      </c>
      <c r="AB54" s="142" t="str">
        <f>IF(AB53=CONTROL!$E$6,CONTROL!$E$5,CONTROL!$E$7)</f>
        <v>N/A</v>
      </c>
      <c r="AC54" s="143" t="str">
        <f>IF(AC53=CONTROL!$E$6,CONTROL!$E$5,CONTROL!$E$7)</f>
        <v>N/A</v>
      </c>
    </row>
    <row r="55" spans="1:64" ht="34.5">
      <c r="C55" s="295" t="s">
        <v>498</v>
      </c>
      <c r="D55" s="282"/>
      <c r="E55" s="283" t="s">
        <v>68</v>
      </c>
      <c r="F55" s="283">
        <v>2</v>
      </c>
      <c r="G55" s="284"/>
      <c r="H55" s="2"/>
      <c r="I55" s="15" t="s">
        <v>497</v>
      </c>
      <c r="J55" s="228" t="str">
        <f>IF($E55=CONTROL!$E$3,CONTROL!$E$3,IF($F55=CONTROL!$E$4,CONTROL!$E$4,IF(J$6&lt;=$F55,CONTROL!$E$6,CONTROL!$E$7)))</f>
        <v>Included</v>
      </c>
      <c r="K55" s="228" t="str">
        <f>IF($E55=CONTROL!$E$3,CONTROL!$E$3,IF($F55=CONTROL!$E$4,CONTROL!$E$4,IF(K$6&lt;=$F55,CONTROL!$E$6,CONTROL!$E$7)))</f>
        <v>Included</v>
      </c>
      <c r="L55" s="61" t="str">
        <f>IF($E55=CONTROL!$E$3,CONTROL!$E$3,IF($F55=CONTROL!$E$4,CONTROL!$E$4,IF(L$6&lt;=$F55,CONTROL!$E$6,CONTROL!$E$7)))</f>
        <v>N/A</v>
      </c>
      <c r="M55" s="61" t="str">
        <f>IF($E55=CONTROL!$E$3,CONTROL!$E$3,IF($F55=CONTROL!$E$4,CONTROL!$E$4,IF(M$6&lt;=$F55,CONTROL!$E$6,CONTROL!$E$7)))</f>
        <v>N/A</v>
      </c>
      <c r="N55" s="61" t="str">
        <f>IF($E55=CONTROL!$E$3,CONTROL!$E$3,IF($F55=CONTROL!$E$4,CONTROL!$E$4,IF(N$6&lt;=$F55,CONTROL!$E$6,CONTROL!$E$7)))</f>
        <v>N/A</v>
      </c>
      <c r="O55" s="61" t="str">
        <f>IF($E55=CONTROL!$E$3,CONTROL!$E$3,IF($F55=CONTROL!$E$4,CONTROL!$E$4,IF(O$6&lt;=$F55,CONTROL!$E$6,CONTROL!$E$7)))</f>
        <v>N/A</v>
      </c>
      <c r="P55" s="61" t="str">
        <f>IF($E55=CONTROL!$E$3,CONTROL!$E$3,IF($F55=CONTROL!$E$4,CONTROL!$E$4,IF(P$6&lt;=$F55,CONTROL!$E$6,CONTROL!$E$7)))</f>
        <v>N/A</v>
      </c>
      <c r="Q55" s="61" t="str">
        <f>IF($E55=CONTROL!$E$3,CONTROL!$E$3,IF($F55=CONTROL!$E$4,CONTROL!$E$4,IF(Q$6&lt;=$F55,CONTROL!$E$6,CONTROL!$E$7)))</f>
        <v>N/A</v>
      </c>
      <c r="R55" s="61" t="str">
        <f>IF($E55=CONTROL!$E$3,CONTROL!$E$3,IF($F55=CONTROL!$E$4,CONTROL!$E$4,IF(R$6&lt;=$F55,CONTROL!$E$6,CONTROL!$E$7)))</f>
        <v>N/A</v>
      </c>
      <c r="S55" s="61" t="str">
        <f>IF($E55=CONTROL!$E$3,CONTROL!$E$3,IF($F55=CONTROL!$E$4,CONTROL!$E$4,IF(S$6&lt;=$F55,CONTROL!$E$6,CONTROL!$E$7)))</f>
        <v>N/A</v>
      </c>
      <c r="T55" s="61" t="str">
        <f>IF($E55=CONTROL!$E$3,CONTROL!$E$3,IF($F55=CONTROL!$E$4,CONTROL!$E$4,IF(T$6&lt;=$F55,CONTROL!$E$6,CONTROL!$E$7)))</f>
        <v>N/A</v>
      </c>
      <c r="U55" s="61" t="str">
        <f>IF($E55=CONTROL!$E$3,CONTROL!$E$3,IF($F55=CONTROL!$E$4,CONTROL!$E$4,IF(U$6&lt;=$F55,CONTROL!$E$6,CONTROL!$E$7)))</f>
        <v>N/A</v>
      </c>
      <c r="V55" s="61" t="str">
        <f>IF($E55=CONTROL!$E$3,CONTROL!$E$3,IF($F55=CONTROL!$E$4,CONTROL!$E$4,IF(V$6&lt;=$F55,CONTROL!$E$6,CONTROL!$E$7)))</f>
        <v>N/A</v>
      </c>
      <c r="W55" s="61" t="str">
        <f>IF($E55=CONTROL!$E$3,CONTROL!$E$3,IF($F55=CONTROL!$E$4,CONTROL!$E$4,IF(W$6&lt;=$F55,CONTROL!$E$6,CONTROL!$E$7)))</f>
        <v>N/A</v>
      </c>
      <c r="X55" s="61" t="str">
        <f>IF($E55=CONTROL!$E$3,CONTROL!$E$3,IF($F55=CONTROL!$E$4,CONTROL!$E$4,IF(X$6&lt;=$F55,CONTROL!$E$6,CONTROL!$E$7)))</f>
        <v>N/A</v>
      </c>
      <c r="Y55" s="61" t="str">
        <f>IF($E55=CONTROL!$E$3,CONTROL!$E$3,IF($F55=CONTROL!$E$4,CONTROL!$E$4,IF(Y$6&lt;=$F55,CONTROL!$E$6,CONTROL!$E$7)))</f>
        <v>N/A</v>
      </c>
      <c r="Z55" s="61" t="str">
        <f>IF($E55=CONTROL!$E$3,CONTROL!$E$3,IF($F55=CONTROL!$E$4,CONTROL!$E$4,IF(Z$6&lt;=$F55,CONTROL!$E$6,CONTROL!$E$7)))</f>
        <v>N/A</v>
      </c>
      <c r="AA55" s="61" t="str">
        <f>IF($E55=CONTROL!$E$3,CONTROL!$E$3,IF($F55=CONTROL!$E$4,CONTROL!$E$4,IF(AA$6&lt;=$F55,CONTROL!$E$6,CONTROL!$E$7)))</f>
        <v>N/A</v>
      </c>
      <c r="AB55" s="61" t="str">
        <f>IF($E55=CONTROL!$E$3,CONTROL!$E$3,IF($F55=CONTROL!$E$4,CONTROL!$E$4,IF(AB$6&lt;=$F55,CONTROL!$E$6,CONTROL!$E$7)))</f>
        <v>N/A</v>
      </c>
      <c r="AC55" s="62" t="str">
        <f>IF($E55=CONTROL!$E$3,CONTROL!$E$3,IF($F55=CONTROL!$E$4,CONTROL!$E$4,IF(AC$6&lt;=$F55,CONTROL!$E$6,CONTROL!$E$7)))</f>
        <v>N/A</v>
      </c>
    </row>
    <row r="56" spans="1:64" ht="34.5">
      <c r="C56" s="277"/>
      <c r="D56" s="277"/>
      <c r="E56" s="277"/>
      <c r="F56" s="277"/>
      <c r="G56" s="277"/>
      <c r="H56" s="2"/>
      <c r="I56" s="17" t="s">
        <v>463</v>
      </c>
      <c r="J56" s="229" t="str">
        <f>IF(J55=CONTROL!$E$6,CONTROL!$E$5,CONTROL!$E$7)</f>
        <v>Enter cost</v>
      </c>
      <c r="K56" s="229" t="str">
        <f>IF(K55=CONTROL!$E$6,CONTROL!$E$5,CONTROL!$E$7)</f>
        <v>Enter cost</v>
      </c>
      <c r="L56" s="142" t="str">
        <f>IF(L55=CONTROL!$E$6,CONTROL!$E$5,CONTROL!$E$7)</f>
        <v>N/A</v>
      </c>
      <c r="M56" s="142" t="str">
        <f>IF(M55=CONTROL!$E$6,CONTROL!$E$5,CONTROL!$E$7)</f>
        <v>N/A</v>
      </c>
      <c r="N56" s="142" t="str">
        <f>IF(N55=CONTROL!$E$6,CONTROL!$E$5,CONTROL!$E$7)</f>
        <v>N/A</v>
      </c>
      <c r="O56" s="142" t="str">
        <f>IF(O55=CONTROL!$E$6,CONTROL!$E$5,CONTROL!$E$7)</f>
        <v>N/A</v>
      </c>
      <c r="P56" s="142" t="str">
        <f>IF(P55=CONTROL!$E$6,CONTROL!$E$5,CONTROL!$E$7)</f>
        <v>N/A</v>
      </c>
      <c r="Q56" s="142" t="str">
        <f>IF(Q55=CONTROL!$E$6,CONTROL!$E$5,CONTROL!$E$7)</f>
        <v>N/A</v>
      </c>
      <c r="R56" s="142" t="str">
        <f>IF(R55=CONTROL!$E$6,CONTROL!$E$5,CONTROL!$E$7)</f>
        <v>N/A</v>
      </c>
      <c r="S56" s="142" t="str">
        <f>IF(S55=CONTROL!$E$6,CONTROL!$E$5,CONTROL!$E$7)</f>
        <v>N/A</v>
      </c>
      <c r="T56" s="142" t="str">
        <f>IF(T55=CONTROL!$E$6,CONTROL!$E$5,CONTROL!$E$7)</f>
        <v>N/A</v>
      </c>
      <c r="U56" s="142" t="str">
        <f>IF(U55=CONTROL!$E$6,CONTROL!$E$5,CONTROL!$E$7)</f>
        <v>N/A</v>
      </c>
      <c r="V56" s="142" t="str">
        <f>IF(V55=CONTROL!$E$6,CONTROL!$E$5,CONTROL!$E$7)</f>
        <v>N/A</v>
      </c>
      <c r="W56" s="142" t="str">
        <f>IF(W55=CONTROL!$E$6,CONTROL!$E$5,CONTROL!$E$7)</f>
        <v>N/A</v>
      </c>
      <c r="X56" s="142" t="str">
        <f>IF(X55=CONTROL!$E$6,CONTROL!$E$5,CONTROL!$E$7)</f>
        <v>N/A</v>
      </c>
      <c r="Y56" s="142" t="str">
        <f>IF(Y55=CONTROL!$E$6,CONTROL!$E$5,CONTROL!$E$7)</f>
        <v>N/A</v>
      </c>
      <c r="Z56" s="142" t="str">
        <f>IF(Z55=CONTROL!$E$6,CONTROL!$E$5,CONTROL!$E$7)</f>
        <v>N/A</v>
      </c>
      <c r="AA56" s="142" t="str">
        <f>IF(AA55=CONTROL!$E$6,CONTROL!$E$5,CONTROL!$E$7)</f>
        <v>N/A</v>
      </c>
      <c r="AB56" s="142" t="str">
        <f>IF(AB55=CONTROL!$E$6,CONTROL!$E$5,CONTROL!$E$7)</f>
        <v>N/A</v>
      </c>
      <c r="AC56" s="143" t="str">
        <f>IF(AC55=CONTROL!$E$6,CONTROL!$E$5,CONTROL!$E$7)</f>
        <v>N/A</v>
      </c>
    </row>
    <row r="57" spans="1:64" ht="34.5">
      <c r="C57" s="295" t="s">
        <v>499</v>
      </c>
      <c r="D57" s="282"/>
      <c r="E57" s="283" t="s">
        <v>68</v>
      </c>
      <c r="F57" s="283">
        <v>2</v>
      </c>
      <c r="G57" s="284"/>
      <c r="H57" s="2"/>
      <c r="I57" s="15" t="s">
        <v>497</v>
      </c>
      <c r="J57" s="228" t="str">
        <f>IF($E57=CONTROL!$E$3,CONTROL!$E$3,IF($F57=CONTROL!$E$4,CONTROL!$E$4,IF(J$6&lt;=$F57,CONTROL!$E$6,CONTROL!$E$7)))</f>
        <v>Included</v>
      </c>
      <c r="K57" s="228" t="str">
        <f>IF($E57=CONTROL!$E$3,CONTROL!$E$3,IF($F57=CONTROL!$E$4,CONTROL!$E$4,IF(K$6&lt;=$F57,CONTROL!$E$6,CONTROL!$E$7)))</f>
        <v>Included</v>
      </c>
      <c r="L57" s="61" t="str">
        <f>IF($E57=CONTROL!$E$3,CONTROL!$E$3,IF($F57=CONTROL!$E$4,CONTROL!$E$4,IF(L$6&lt;=$F57,CONTROL!$E$6,CONTROL!$E$7)))</f>
        <v>N/A</v>
      </c>
      <c r="M57" s="61" t="str">
        <f>IF($E57=CONTROL!$E$3,CONTROL!$E$3,IF($F57=CONTROL!$E$4,CONTROL!$E$4,IF(M$6&lt;=$F57,CONTROL!$E$6,CONTROL!$E$7)))</f>
        <v>N/A</v>
      </c>
      <c r="N57" s="61" t="str">
        <f>IF($E57=CONTROL!$E$3,CONTROL!$E$3,IF($F57=CONTROL!$E$4,CONTROL!$E$4,IF(N$6&lt;=$F57,CONTROL!$E$6,CONTROL!$E$7)))</f>
        <v>N/A</v>
      </c>
      <c r="O57" s="61" t="str">
        <f>IF($E57=CONTROL!$E$3,CONTROL!$E$3,IF($F57=CONTROL!$E$4,CONTROL!$E$4,IF(O$6&lt;=$F57,CONTROL!$E$6,CONTROL!$E$7)))</f>
        <v>N/A</v>
      </c>
      <c r="P57" s="61" t="str">
        <f>IF($E57=CONTROL!$E$3,CONTROL!$E$3,IF($F57=CONTROL!$E$4,CONTROL!$E$4,IF(P$6&lt;=$F57,CONTROL!$E$6,CONTROL!$E$7)))</f>
        <v>N/A</v>
      </c>
      <c r="Q57" s="61" t="str">
        <f>IF($E57=CONTROL!$E$3,CONTROL!$E$3,IF($F57=CONTROL!$E$4,CONTROL!$E$4,IF(Q$6&lt;=$F57,CONTROL!$E$6,CONTROL!$E$7)))</f>
        <v>N/A</v>
      </c>
      <c r="R57" s="61" t="str">
        <f>IF($E57=CONTROL!$E$3,CONTROL!$E$3,IF($F57=CONTROL!$E$4,CONTROL!$E$4,IF(R$6&lt;=$F57,CONTROL!$E$6,CONTROL!$E$7)))</f>
        <v>N/A</v>
      </c>
      <c r="S57" s="61" t="str">
        <f>IF($E57=CONTROL!$E$3,CONTROL!$E$3,IF($F57=CONTROL!$E$4,CONTROL!$E$4,IF(S$6&lt;=$F57,CONTROL!$E$6,CONTROL!$E$7)))</f>
        <v>N/A</v>
      </c>
      <c r="T57" s="61" t="str">
        <f>IF($E57=CONTROL!$E$3,CONTROL!$E$3,IF($F57=CONTROL!$E$4,CONTROL!$E$4,IF(T$6&lt;=$F57,CONTROL!$E$6,CONTROL!$E$7)))</f>
        <v>N/A</v>
      </c>
      <c r="U57" s="61" t="str">
        <f>IF($E57=CONTROL!$E$3,CONTROL!$E$3,IF($F57=CONTROL!$E$4,CONTROL!$E$4,IF(U$6&lt;=$F57,CONTROL!$E$6,CONTROL!$E$7)))</f>
        <v>N/A</v>
      </c>
      <c r="V57" s="61" t="str">
        <f>IF($E57=CONTROL!$E$3,CONTROL!$E$3,IF($F57=CONTROL!$E$4,CONTROL!$E$4,IF(V$6&lt;=$F57,CONTROL!$E$6,CONTROL!$E$7)))</f>
        <v>N/A</v>
      </c>
      <c r="W57" s="61" t="str">
        <f>IF($E57=CONTROL!$E$3,CONTROL!$E$3,IF($F57=CONTROL!$E$4,CONTROL!$E$4,IF(W$6&lt;=$F57,CONTROL!$E$6,CONTROL!$E$7)))</f>
        <v>N/A</v>
      </c>
      <c r="X57" s="61" t="str">
        <f>IF($E57=CONTROL!$E$3,CONTROL!$E$3,IF($F57=CONTROL!$E$4,CONTROL!$E$4,IF(X$6&lt;=$F57,CONTROL!$E$6,CONTROL!$E$7)))</f>
        <v>N/A</v>
      </c>
      <c r="Y57" s="61" t="str">
        <f>IF($E57=CONTROL!$E$3,CONTROL!$E$3,IF($F57=CONTROL!$E$4,CONTROL!$E$4,IF(Y$6&lt;=$F57,CONTROL!$E$6,CONTROL!$E$7)))</f>
        <v>N/A</v>
      </c>
      <c r="Z57" s="61" t="str">
        <f>IF($E57=CONTROL!$E$3,CONTROL!$E$3,IF($F57=CONTROL!$E$4,CONTROL!$E$4,IF(Z$6&lt;=$F57,CONTROL!$E$6,CONTROL!$E$7)))</f>
        <v>N/A</v>
      </c>
      <c r="AA57" s="61" t="str">
        <f>IF($E57=CONTROL!$E$3,CONTROL!$E$3,IF($F57=CONTROL!$E$4,CONTROL!$E$4,IF(AA$6&lt;=$F57,CONTROL!$E$6,CONTROL!$E$7)))</f>
        <v>N/A</v>
      </c>
      <c r="AB57" s="61" t="str">
        <f>IF($E57=CONTROL!$E$3,CONTROL!$E$3,IF($F57=CONTROL!$E$4,CONTROL!$E$4,IF(AB$6&lt;=$F57,CONTROL!$E$6,CONTROL!$E$7)))</f>
        <v>N/A</v>
      </c>
      <c r="AC57" s="62" t="str">
        <f>IF($E57=CONTROL!$E$3,CONTROL!$E$3,IF($F57=CONTROL!$E$4,CONTROL!$E$4,IF(AC$6&lt;=$F57,CONTROL!$E$6,CONTROL!$E$7)))</f>
        <v>N/A</v>
      </c>
    </row>
    <row r="58" spans="1:64" ht="34.5">
      <c r="C58" s="277"/>
      <c r="D58" s="277"/>
      <c r="E58" s="277"/>
      <c r="F58" s="277"/>
      <c r="G58" s="277"/>
      <c r="H58" s="2"/>
      <c r="I58" s="17" t="s">
        <v>463</v>
      </c>
      <c r="J58" s="229" t="str">
        <f>IF(J57=CONTROL!$E$6,CONTROL!$E$5,CONTROL!$E$7)</f>
        <v>Enter cost</v>
      </c>
      <c r="K58" s="229" t="str">
        <f>IF(K57=CONTROL!$E$6,CONTROL!$E$5,CONTROL!$E$7)</f>
        <v>Enter cost</v>
      </c>
      <c r="L58" s="142" t="str">
        <f>IF(L57=CONTROL!$E$6,CONTROL!$E$5,CONTROL!$E$7)</f>
        <v>N/A</v>
      </c>
      <c r="M58" s="142" t="str">
        <f>IF(M57=CONTROL!$E$6,CONTROL!$E$5,CONTROL!$E$7)</f>
        <v>N/A</v>
      </c>
      <c r="N58" s="142" t="str">
        <f>IF(N57=CONTROL!$E$6,CONTROL!$E$5,CONTROL!$E$7)</f>
        <v>N/A</v>
      </c>
      <c r="O58" s="142" t="str">
        <f>IF(O57=CONTROL!$E$6,CONTROL!$E$5,CONTROL!$E$7)</f>
        <v>N/A</v>
      </c>
      <c r="P58" s="142" t="str">
        <f>IF(P57=CONTROL!$E$6,CONTROL!$E$5,CONTROL!$E$7)</f>
        <v>N/A</v>
      </c>
      <c r="Q58" s="142" t="str">
        <f>IF(Q57=CONTROL!$E$6,CONTROL!$E$5,CONTROL!$E$7)</f>
        <v>N/A</v>
      </c>
      <c r="R58" s="142" t="str">
        <f>IF(R57=CONTROL!$E$6,CONTROL!$E$5,CONTROL!$E$7)</f>
        <v>N/A</v>
      </c>
      <c r="S58" s="142" t="str">
        <f>IF(S57=CONTROL!$E$6,CONTROL!$E$5,CONTROL!$E$7)</f>
        <v>N/A</v>
      </c>
      <c r="T58" s="142" t="str">
        <f>IF(T57=CONTROL!$E$6,CONTROL!$E$5,CONTROL!$E$7)</f>
        <v>N/A</v>
      </c>
      <c r="U58" s="142" t="str">
        <f>IF(U57=CONTROL!$E$6,CONTROL!$E$5,CONTROL!$E$7)</f>
        <v>N/A</v>
      </c>
      <c r="V58" s="142" t="str">
        <f>IF(V57=CONTROL!$E$6,CONTROL!$E$5,CONTROL!$E$7)</f>
        <v>N/A</v>
      </c>
      <c r="W58" s="142" t="str">
        <f>IF(W57=CONTROL!$E$6,CONTROL!$E$5,CONTROL!$E$7)</f>
        <v>N/A</v>
      </c>
      <c r="X58" s="142" t="str">
        <f>IF(X57=CONTROL!$E$6,CONTROL!$E$5,CONTROL!$E$7)</f>
        <v>N/A</v>
      </c>
      <c r="Y58" s="142" t="str">
        <f>IF(Y57=CONTROL!$E$6,CONTROL!$E$5,CONTROL!$E$7)</f>
        <v>N/A</v>
      </c>
      <c r="Z58" s="142" t="str">
        <f>IF(Z57=CONTROL!$E$6,CONTROL!$E$5,CONTROL!$E$7)</f>
        <v>N/A</v>
      </c>
      <c r="AA58" s="142" t="str">
        <f>IF(AA57=CONTROL!$E$6,CONTROL!$E$5,CONTROL!$E$7)</f>
        <v>N/A</v>
      </c>
      <c r="AB58" s="142" t="str">
        <f>IF(AB57=CONTROL!$E$6,CONTROL!$E$5,CONTROL!$E$7)</f>
        <v>N/A</v>
      </c>
      <c r="AC58" s="143" t="str">
        <f>IF(AC57=CONTROL!$E$6,CONTROL!$E$5,CONTROL!$E$7)</f>
        <v>N/A</v>
      </c>
    </row>
    <row r="59" spans="1:64" ht="34.5">
      <c r="C59" s="295" t="s">
        <v>500</v>
      </c>
      <c r="D59" s="282"/>
      <c r="E59" s="283" t="s">
        <v>68</v>
      </c>
      <c r="F59" s="283">
        <v>2</v>
      </c>
      <c r="G59" s="284"/>
      <c r="H59" s="2"/>
      <c r="I59" s="15" t="s">
        <v>497</v>
      </c>
      <c r="J59" s="228" t="str">
        <f>IF($E59=CONTROL!$E$3,CONTROL!$E$3,IF($F59=CONTROL!$E$4,CONTROL!$E$4,IF(J$6&lt;=$F59,CONTROL!$E$6,CONTROL!$E$7)))</f>
        <v>Included</v>
      </c>
      <c r="K59" s="228" t="str">
        <f>IF($E59=CONTROL!$E$3,CONTROL!$E$3,IF($F59=CONTROL!$E$4,CONTROL!$E$4,IF(K$6&lt;=$F59,CONTROL!$E$6,CONTROL!$E$7)))</f>
        <v>Included</v>
      </c>
      <c r="L59" s="61" t="str">
        <f>IF($E59=CONTROL!$E$3,CONTROL!$E$3,IF($F59=CONTROL!$E$4,CONTROL!$E$4,IF(L$6&lt;=$F59,CONTROL!$E$6,CONTROL!$E$7)))</f>
        <v>N/A</v>
      </c>
      <c r="M59" s="61" t="str">
        <f>IF($E59=CONTROL!$E$3,CONTROL!$E$3,IF($F59=CONTROL!$E$4,CONTROL!$E$4,IF(M$6&lt;=$F59,CONTROL!$E$6,CONTROL!$E$7)))</f>
        <v>N/A</v>
      </c>
      <c r="N59" s="61" t="str">
        <f>IF($E59=CONTROL!$E$3,CONTROL!$E$3,IF($F59=CONTROL!$E$4,CONTROL!$E$4,IF(N$6&lt;=$F59,CONTROL!$E$6,CONTROL!$E$7)))</f>
        <v>N/A</v>
      </c>
      <c r="O59" s="61" t="str">
        <f>IF($E59=CONTROL!$E$3,CONTROL!$E$3,IF($F59=CONTROL!$E$4,CONTROL!$E$4,IF(O$6&lt;=$F59,CONTROL!$E$6,CONTROL!$E$7)))</f>
        <v>N/A</v>
      </c>
      <c r="P59" s="61" t="str">
        <f>IF($E59=CONTROL!$E$3,CONTROL!$E$3,IF($F59=CONTROL!$E$4,CONTROL!$E$4,IF(P$6&lt;=$F59,CONTROL!$E$6,CONTROL!$E$7)))</f>
        <v>N/A</v>
      </c>
      <c r="Q59" s="61" t="str">
        <f>IF($E59=CONTROL!$E$3,CONTROL!$E$3,IF($F59=CONTROL!$E$4,CONTROL!$E$4,IF(Q$6&lt;=$F59,CONTROL!$E$6,CONTROL!$E$7)))</f>
        <v>N/A</v>
      </c>
      <c r="R59" s="61" t="str">
        <f>IF($E59=CONTROL!$E$3,CONTROL!$E$3,IF($F59=CONTROL!$E$4,CONTROL!$E$4,IF(R$6&lt;=$F59,CONTROL!$E$6,CONTROL!$E$7)))</f>
        <v>N/A</v>
      </c>
      <c r="S59" s="61" t="str">
        <f>IF($E59=CONTROL!$E$3,CONTROL!$E$3,IF($F59=CONTROL!$E$4,CONTROL!$E$4,IF(S$6&lt;=$F59,CONTROL!$E$6,CONTROL!$E$7)))</f>
        <v>N/A</v>
      </c>
      <c r="T59" s="61" t="str">
        <f>IF($E59=CONTROL!$E$3,CONTROL!$E$3,IF($F59=CONTROL!$E$4,CONTROL!$E$4,IF(T$6&lt;=$F59,CONTROL!$E$6,CONTROL!$E$7)))</f>
        <v>N/A</v>
      </c>
      <c r="U59" s="61" t="str">
        <f>IF($E59=CONTROL!$E$3,CONTROL!$E$3,IF($F59=CONTROL!$E$4,CONTROL!$E$4,IF(U$6&lt;=$F59,CONTROL!$E$6,CONTROL!$E$7)))</f>
        <v>N/A</v>
      </c>
      <c r="V59" s="61" t="str">
        <f>IF($E59=CONTROL!$E$3,CONTROL!$E$3,IF($F59=CONTROL!$E$4,CONTROL!$E$4,IF(V$6&lt;=$F59,CONTROL!$E$6,CONTROL!$E$7)))</f>
        <v>N/A</v>
      </c>
      <c r="W59" s="61" t="str">
        <f>IF($E59=CONTROL!$E$3,CONTROL!$E$3,IF($F59=CONTROL!$E$4,CONTROL!$E$4,IF(W$6&lt;=$F59,CONTROL!$E$6,CONTROL!$E$7)))</f>
        <v>N/A</v>
      </c>
      <c r="X59" s="61" t="str">
        <f>IF($E59=CONTROL!$E$3,CONTROL!$E$3,IF($F59=CONTROL!$E$4,CONTROL!$E$4,IF(X$6&lt;=$F59,CONTROL!$E$6,CONTROL!$E$7)))</f>
        <v>N/A</v>
      </c>
      <c r="Y59" s="61" t="str">
        <f>IF($E59=CONTROL!$E$3,CONTROL!$E$3,IF($F59=CONTROL!$E$4,CONTROL!$E$4,IF(Y$6&lt;=$F59,CONTROL!$E$6,CONTROL!$E$7)))</f>
        <v>N/A</v>
      </c>
      <c r="Z59" s="61" t="str">
        <f>IF($E59=CONTROL!$E$3,CONTROL!$E$3,IF($F59=CONTROL!$E$4,CONTROL!$E$4,IF(Z$6&lt;=$F59,CONTROL!$E$6,CONTROL!$E$7)))</f>
        <v>N/A</v>
      </c>
      <c r="AA59" s="61" t="str">
        <f>IF($E59=CONTROL!$E$3,CONTROL!$E$3,IF($F59=CONTROL!$E$4,CONTROL!$E$4,IF(AA$6&lt;=$F59,CONTROL!$E$6,CONTROL!$E$7)))</f>
        <v>N/A</v>
      </c>
      <c r="AB59" s="61" t="str">
        <f>IF($E59=CONTROL!$E$3,CONTROL!$E$3,IF($F59=CONTROL!$E$4,CONTROL!$E$4,IF(AB$6&lt;=$F59,CONTROL!$E$6,CONTROL!$E$7)))</f>
        <v>N/A</v>
      </c>
      <c r="AC59" s="62" t="str">
        <f>IF($E59=CONTROL!$E$3,CONTROL!$E$3,IF($F59=CONTROL!$E$4,CONTROL!$E$4,IF(AC$6&lt;=$F59,CONTROL!$E$6,CONTROL!$E$7)))</f>
        <v>N/A</v>
      </c>
    </row>
    <row r="60" spans="1:64" ht="34.5">
      <c r="C60" s="277"/>
      <c r="D60" s="277"/>
      <c r="E60" s="277"/>
      <c r="F60" s="277"/>
      <c r="G60" s="277"/>
      <c r="H60" s="2"/>
      <c r="I60" s="17" t="s">
        <v>463</v>
      </c>
      <c r="J60" s="229" t="str">
        <f>IF(J59=CONTROL!$E$6,CONTROL!$E$5,CONTROL!$E$7)</f>
        <v>Enter cost</v>
      </c>
      <c r="K60" s="229" t="str">
        <f>IF(K59=CONTROL!$E$6,CONTROL!$E$5,CONTROL!$E$7)</f>
        <v>Enter cost</v>
      </c>
      <c r="L60" s="142" t="str">
        <f>IF(L59=CONTROL!$E$6,CONTROL!$E$5,CONTROL!$E$7)</f>
        <v>N/A</v>
      </c>
      <c r="M60" s="142" t="str">
        <f>IF(M59=CONTROL!$E$6,CONTROL!$E$5,CONTROL!$E$7)</f>
        <v>N/A</v>
      </c>
      <c r="N60" s="142" t="str">
        <f>IF(N59=CONTROL!$E$6,CONTROL!$E$5,CONTROL!$E$7)</f>
        <v>N/A</v>
      </c>
      <c r="O60" s="142" t="str">
        <f>IF(O59=CONTROL!$E$6,CONTROL!$E$5,CONTROL!$E$7)</f>
        <v>N/A</v>
      </c>
      <c r="P60" s="142" t="str">
        <f>IF(P59=CONTROL!$E$6,CONTROL!$E$5,CONTROL!$E$7)</f>
        <v>N/A</v>
      </c>
      <c r="Q60" s="142" t="str">
        <f>IF(Q59=CONTROL!$E$6,CONTROL!$E$5,CONTROL!$E$7)</f>
        <v>N/A</v>
      </c>
      <c r="R60" s="142" t="str">
        <f>IF(R59=CONTROL!$E$6,CONTROL!$E$5,CONTROL!$E$7)</f>
        <v>N/A</v>
      </c>
      <c r="S60" s="142" t="str">
        <f>IF(S59=CONTROL!$E$6,CONTROL!$E$5,CONTROL!$E$7)</f>
        <v>N/A</v>
      </c>
      <c r="T60" s="142" t="str">
        <f>IF(T59=CONTROL!$E$6,CONTROL!$E$5,CONTROL!$E$7)</f>
        <v>N/A</v>
      </c>
      <c r="U60" s="142" t="str">
        <f>IF(U59=CONTROL!$E$6,CONTROL!$E$5,CONTROL!$E$7)</f>
        <v>N/A</v>
      </c>
      <c r="V60" s="142" t="str">
        <f>IF(V59=CONTROL!$E$6,CONTROL!$E$5,CONTROL!$E$7)</f>
        <v>N/A</v>
      </c>
      <c r="W60" s="142" t="str">
        <f>IF(W59=CONTROL!$E$6,CONTROL!$E$5,CONTROL!$E$7)</f>
        <v>N/A</v>
      </c>
      <c r="X60" s="142" t="str">
        <f>IF(X59=CONTROL!$E$6,CONTROL!$E$5,CONTROL!$E$7)</f>
        <v>N/A</v>
      </c>
      <c r="Y60" s="142" t="str">
        <f>IF(Y59=CONTROL!$E$6,CONTROL!$E$5,CONTROL!$E$7)</f>
        <v>N/A</v>
      </c>
      <c r="Z60" s="142" t="str">
        <f>IF(Z59=CONTROL!$E$6,CONTROL!$E$5,CONTROL!$E$7)</f>
        <v>N/A</v>
      </c>
      <c r="AA60" s="142" t="str">
        <f>IF(AA59=CONTROL!$E$6,CONTROL!$E$5,CONTROL!$E$7)</f>
        <v>N/A</v>
      </c>
      <c r="AB60" s="142" t="str">
        <f>IF(AB59=CONTROL!$E$6,CONTROL!$E$5,CONTROL!$E$7)</f>
        <v>N/A</v>
      </c>
      <c r="AC60" s="143" t="str">
        <f>IF(AC59=CONTROL!$E$6,CONTROL!$E$5,CONTROL!$E$7)</f>
        <v>N/A</v>
      </c>
    </row>
    <row r="61" spans="1:64" ht="34.5">
      <c r="C61" s="295" t="s">
        <v>501</v>
      </c>
      <c r="D61" s="282"/>
      <c r="E61" s="283" t="s">
        <v>68</v>
      </c>
      <c r="F61" s="283">
        <v>2</v>
      </c>
      <c r="G61" s="284"/>
      <c r="H61" s="2"/>
      <c r="I61" s="15" t="s">
        <v>497</v>
      </c>
      <c r="J61" s="228" t="str">
        <f>IF($E61=CONTROL!$E$3,CONTROL!$E$3,IF($F61=CONTROL!$E$4,CONTROL!$E$4,IF(J$6&lt;=$F61,CONTROL!$E$6,CONTROL!$E$7)))</f>
        <v>Included</v>
      </c>
      <c r="K61" s="228" t="str">
        <f>IF($E61=CONTROL!$E$3,CONTROL!$E$3,IF($F61=CONTROL!$E$4,CONTROL!$E$4,IF(K$6&lt;=$F61,CONTROL!$E$6,CONTROL!$E$7)))</f>
        <v>Included</v>
      </c>
      <c r="L61" s="61" t="str">
        <f>IF($E61=CONTROL!$E$3,CONTROL!$E$3,IF($F61=CONTROL!$E$4,CONTROL!$E$4,IF(L$6&lt;=$F61,CONTROL!$E$6,CONTROL!$E$7)))</f>
        <v>N/A</v>
      </c>
      <c r="M61" s="61" t="str">
        <f>IF($E61=CONTROL!$E$3,CONTROL!$E$3,IF($F61=CONTROL!$E$4,CONTROL!$E$4,IF(M$6&lt;=$F61,CONTROL!$E$6,CONTROL!$E$7)))</f>
        <v>N/A</v>
      </c>
      <c r="N61" s="61" t="str">
        <f>IF($E61=CONTROL!$E$3,CONTROL!$E$3,IF($F61=CONTROL!$E$4,CONTROL!$E$4,IF(N$6&lt;=$F61,CONTROL!$E$6,CONTROL!$E$7)))</f>
        <v>N/A</v>
      </c>
      <c r="O61" s="61" t="str">
        <f>IF($E61=CONTROL!$E$3,CONTROL!$E$3,IF($F61=CONTROL!$E$4,CONTROL!$E$4,IF(O$6&lt;=$F61,CONTROL!$E$6,CONTROL!$E$7)))</f>
        <v>N/A</v>
      </c>
      <c r="P61" s="61" t="str">
        <f>IF($E61=CONTROL!$E$3,CONTROL!$E$3,IF($F61=CONTROL!$E$4,CONTROL!$E$4,IF(P$6&lt;=$F61,CONTROL!$E$6,CONTROL!$E$7)))</f>
        <v>N/A</v>
      </c>
      <c r="Q61" s="61" t="str">
        <f>IF($E61=CONTROL!$E$3,CONTROL!$E$3,IF($F61=CONTROL!$E$4,CONTROL!$E$4,IF(Q$6&lt;=$F61,CONTROL!$E$6,CONTROL!$E$7)))</f>
        <v>N/A</v>
      </c>
      <c r="R61" s="61" t="str">
        <f>IF($E61=CONTROL!$E$3,CONTROL!$E$3,IF($F61=CONTROL!$E$4,CONTROL!$E$4,IF(R$6&lt;=$F61,CONTROL!$E$6,CONTROL!$E$7)))</f>
        <v>N/A</v>
      </c>
      <c r="S61" s="61" t="str">
        <f>IF($E61=CONTROL!$E$3,CONTROL!$E$3,IF($F61=CONTROL!$E$4,CONTROL!$E$4,IF(S$6&lt;=$F61,CONTROL!$E$6,CONTROL!$E$7)))</f>
        <v>N/A</v>
      </c>
      <c r="T61" s="61" t="str">
        <f>IF($E61=CONTROL!$E$3,CONTROL!$E$3,IF($F61=CONTROL!$E$4,CONTROL!$E$4,IF(T$6&lt;=$F61,CONTROL!$E$6,CONTROL!$E$7)))</f>
        <v>N/A</v>
      </c>
      <c r="U61" s="61" t="str">
        <f>IF($E61=CONTROL!$E$3,CONTROL!$E$3,IF($F61=CONTROL!$E$4,CONTROL!$E$4,IF(U$6&lt;=$F61,CONTROL!$E$6,CONTROL!$E$7)))</f>
        <v>N/A</v>
      </c>
      <c r="V61" s="61" t="str">
        <f>IF($E61=CONTROL!$E$3,CONTROL!$E$3,IF($F61=CONTROL!$E$4,CONTROL!$E$4,IF(V$6&lt;=$F61,CONTROL!$E$6,CONTROL!$E$7)))</f>
        <v>N/A</v>
      </c>
      <c r="W61" s="61" t="str">
        <f>IF($E61=CONTROL!$E$3,CONTROL!$E$3,IF($F61=CONTROL!$E$4,CONTROL!$E$4,IF(W$6&lt;=$F61,CONTROL!$E$6,CONTROL!$E$7)))</f>
        <v>N/A</v>
      </c>
      <c r="X61" s="61" t="str">
        <f>IF($E61=CONTROL!$E$3,CONTROL!$E$3,IF($F61=CONTROL!$E$4,CONTROL!$E$4,IF(X$6&lt;=$F61,CONTROL!$E$6,CONTROL!$E$7)))</f>
        <v>N/A</v>
      </c>
      <c r="Y61" s="61" t="str">
        <f>IF($E61=CONTROL!$E$3,CONTROL!$E$3,IF($F61=CONTROL!$E$4,CONTROL!$E$4,IF(Y$6&lt;=$F61,CONTROL!$E$6,CONTROL!$E$7)))</f>
        <v>N/A</v>
      </c>
      <c r="Z61" s="61" t="str">
        <f>IF($E61=CONTROL!$E$3,CONTROL!$E$3,IF($F61=CONTROL!$E$4,CONTROL!$E$4,IF(Z$6&lt;=$F61,CONTROL!$E$6,CONTROL!$E$7)))</f>
        <v>N/A</v>
      </c>
      <c r="AA61" s="61" t="str">
        <f>IF($E61=CONTROL!$E$3,CONTROL!$E$3,IF($F61=CONTROL!$E$4,CONTROL!$E$4,IF(AA$6&lt;=$F61,CONTROL!$E$6,CONTROL!$E$7)))</f>
        <v>N/A</v>
      </c>
      <c r="AB61" s="61" t="str">
        <f>IF($E61=CONTROL!$E$3,CONTROL!$E$3,IF($F61=CONTROL!$E$4,CONTROL!$E$4,IF(AB$6&lt;=$F61,CONTROL!$E$6,CONTROL!$E$7)))</f>
        <v>N/A</v>
      </c>
      <c r="AC61" s="62" t="str">
        <f>IF($E61=CONTROL!$E$3,CONTROL!$E$3,IF($F61=CONTROL!$E$4,CONTROL!$E$4,IF(AC$6&lt;=$F61,CONTROL!$E$6,CONTROL!$E$7)))</f>
        <v>N/A</v>
      </c>
    </row>
    <row r="62" spans="1:64" ht="64.5" customHeight="1">
      <c r="C62" s="277"/>
      <c r="D62" s="277"/>
      <c r="E62" s="277"/>
      <c r="F62" s="277"/>
      <c r="G62" s="277"/>
      <c r="H62" s="2"/>
      <c r="I62" s="17" t="s">
        <v>463</v>
      </c>
      <c r="J62" s="229" t="str">
        <f>IF(J61=CONTROL!$E$6,CONTROL!$E$5,CONTROL!$E$7)</f>
        <v>Enter cost</v>
      </c>
      <c r="K62" s="229" t="str">
        <f>IF(K61=CONTROL!$E$6,CONTROL!$E$5,CONTROL!$E$7)</f>
        <v>Enter cost</v>
      </c>
      <c r="L62" s="142" t="str">
        <f>IF(L61=CONTROL!$E$6,CONTROL!$E$5,CONTROL!$E$7)</f>
        <v>N/A</v>
      </c>
      <c r="M62" s="142" t="str">
        <f>IF(M61=CONTROL!$E$6,CONTROL!$E$5,CONTROL!$E$7)</f>
        <v>N/A</v>
      </c>
      <c r="N62" s="142" t="str">
        <f>IF(N61=CONTROL!$E$6,CONTROL!$E$5,CONTROL!$E$7)</f>
        <v>N/A</v>
      </c>
      <c r="O62" s="142" t="str">
        <f>IF(O61=CONTROL!$E$6,CONTROL!$E$5,CONTROL!$E$7)</f>
        <v>N/A</v>
      </c>
      <c r="P62" s="142" t="str">
        <f>IF(P61=CONTROL!$E$6,CONTROL!$E$5,CONTROL!$E$7)</f>
        <v>N/A</v>
      </c>
      <c r="Q62" s="142" t="str">
        <f>IF(Q61=CONTROL!$E$6,CONTROL!$E$5,CONTROL!$E$7)</f>
        <v>N/A</v>
      </c>
      <c r="R62" s="142" t="str">
        <f>IF(R61=CONTROL!$E$6,CONTROL!$E$5,CONTROL!$E$7)</f>
        <v>N/A</v>
      </c>
      <c r="S62" s="142" t="str">
        <f>IF(S61=CONTROL!$E$6,CONTROL!$E$5,CONTROL!$E$7)</f>
        <v>N/A</v>
      </c>
      <c r="T62" s="142" t="str">
        <f>IF(T61=CONTROL!$E$6,CONTROL!$E$5,CONTROL!$E$7)</f>
        <v>N/A</v>
      </c>
      <c r="U62" s="142" t="str">
        <f>IF(U61=CONTROL!$E$6,CONTROL!$E$5,CONTROL!$E$7)</f>
        <v>N/A</v>
      </c>
      <c r="V62" s="142" t="str">
        <f>IF(V61=CONTROL!$E$6,CONTROL!$E$5,CONTROL!$E$7)</f>
        <v>N/A</v>
      </c>
      <c r="W62" s="142" t="str">
        <f>IF(W61=CONTROL!$E$6,CONTROL!$E$5,CONTROL!$E$7)</f>
        <v>N/A</v>
      </c>
      <c r="X62" s="142" t="str">
        <f>IF(X61=CONTROL!$E$6,CONTROL!$E$5,CONTROL!$E$7)</f>
        <v>N/A</v>
      </c>
      <c r="Y62" s="142" t="str">
        <f>IF(Y61=CONTROL!$E$6,CONTROL!$E$5,CONTROL!$E$7)</f>
        <v>N/A</v>
      </c>
      <c r="Z62" s="142" t="str">
        <f>IF(Z61=CONTROL!$E$6,CONTROL!$E$5,CONTROL!$E$7)</f>
        <v>N/A</v>
      </c>
      <c r="AA62" s="142" t="str">
        <f>IF(AA61=CONTROL!$E$6,CONTROL!$E$5,CONTROL!$E$7)</f>
        <v>N/A</v>
      </c>
      <c r="AB62" s="142" t="str">
        <f>IF(AB61=CONTROL!$E$6,CONTROL!$E$5,CONTROL!$E$7)</f>
        <v>N/A</v>
      </c>
      <c r="AC62" s="143" t="str">
        <f>IF(AC61=CONTROL!$E$6,CONTROL!$E$5,CONTROL!$E$7)</f>
        <v>N/A</v>
      </c>
    </row>
    <row r="63" spans="1:64" ht="34.5">
      <c r="C63" s="295" t="s">
        <v>502</v>
      </c>
      <c r="D63" s="282"/>
      <c r="E63" s="283" t="s">
        <v>68</v>
      </c>
      <c r="F63" s="283">
        <v>2</v>
      </c>
      <c r="G63" s="284"/>
      <c r="H63" s="2"/>
      <c r="I63" s="110" t="s">
        <v>497</v>
      </c>
      <c r="J63" s="228" t="str">
        <f>IF($E63=CONTROL!$E$3,CONTROL!$E$3,IF($F63=CONTROL!$E$4,CONTROL!$E$4,IF(J$6&lt;=$F63,CONTROL!$E$6,CONTROL!$E$7)))</f>
        <v>Included</v>
      </c>
      <c r="K63" s="228" t="str">
        <f>IF($E63=CONTROL!$E$3,CONTROL!$E$3,IF($F63=CONTROL!$E$4,CONTROL!$E$4,IF(K$6&lt;=$F63,CONTROL!$E$6,CONTROL!$E$7)))</f>
        <v>Included</v>
      </c>
      <c r="L63" s="61" t="str">
        <f>IF($E63=CONTROL!$E$3,CONTROL!$E$3,IF($F63=CONTROL!$E$4,CONTROL!$E$4,IF(L$6&lt;=$F63,CONTROL!$E$6,CONTROL!$E$7)))</f>
        <v>N/A</v>
      </c>
      <c r="M63" s="61" t="str">
        <f>IF($E63=CONTROL!$E$3,CONTROL!$E$3,IF($F63=CONTROL!$E$4,CONTROL!$E$4,IF(M$6&lt;=$F63,CONTROL!$E$6,CONTROL!$E$7)))</f>
        <v>N/A</v>
      </c>
      <c r="N63" s="61" t="str">
        <f>IF($E63=CONTROL!$E$3,CONTROL!$E$3,IF($F63=CONTROL!$E$4,CONTROL!$E$4,IF(N$6&lt;=$F63,CONTROL!$E$6,CONTROL!$E$7)))</f>
        <v>N/A</v>
      </c>
      <c r="O63" s="61" t="str">
        <f>IF($E63=CONTROL!$E$3,CONTROL!$E$3,IF($F63=CONTROL!$E$4,CONTROL!$E$4,IF(O$6&lt;=$F63,CONTROL!$E$6,CONTROL!$E$7)))</f>
        <v>N/A</v>
      </c>
      <c r="P63" s="61" t="str">
        <f>IF($E63=CONTROL!$E$3,CONTROL!$E$3,IF($F63=CONTROL!$E$4,CONTROL!$E$4,IF(P$6&lt;=$F63,CONTROL!$E$6,CONTROL!$E$7)))</f>
        <v>N/A</v>
      </c>
      <c r="Q63" s="61" t="str">
        <f>IF($E63=CONTROL!$E$3,CONTROL!$E$3,IF($F63=CONTROL!$E$4,CONTROL!$E$4,IF(Q$6&lt;=$F63,CONTROL!$E$6,CONTROL!$E$7)))</f>
        <v>N/A</v>
      </c>
      <c r="R63" s="61" t="str">
        <f>IF($E63=CONTROL!$E$3,CONTROL!$E$3,IF($F63=CONTROL!$E$4,CONTROL!$E$4,IF(R$6&lt;=$F63,CONTROL!$E$6,CONTROL!$E$7)))</f>
        <v>N/A</v>
      </c>
      <c r="S63" s="61" t="str">
        <f>IF($E63=CONTROL!$E$3,CONTROL!$E$3,IF($F63=CONTROL!$E$4,CONTROL!$E$4,IF(S$6&lt;=$F63,CONTROL!$E$6,CONTROL!$E$7)))</f>
        <v>N/A</v>
      </c>
      <c r="T63" s="61" t="str">
        <f>IF($E63=CONTROL!$E$3,CONTROL!$E$3,IF($F63=CONTROL!$E$4,CONTROL!$E$4,IF(T$6&lt;=$F63,CONTROL!$E$6,CONTROL!$E$7)))</f>
        <v>N/A</v>
      </c>
      <c r="U63" s="61" t="str">
        <f>IF($E63=CONTROL!$E$3,CONTROL!$E$3,IF($F63=CONTROL!$E$4,CONTROL!$E$4,IF(U$6&lt;=$F63,CONTROL!$E$6,CONTROL!$E$7)))</f>
        <v>N/A</v>
      </c>
      <c r="V63" s="61" t="str">
        <f>IF($E63=CONTROL!$E$3,CONTROL!$E$3,IF($F63=CONTROL!$E$4,CONTROL!$E$4,IF(V$6&lt;=$F63,CONTROL!$E$6,CONTROL!$E$7)))</f>
        <v>N/A</v>
      </c>
      <c r="W63" s="61" t="str">
        <f>IF($E63=CONTROL!$E$3,CONTROL!$E$3,IF($F63=CONTROL!$E$4,CONTROL!$E$4,IF(W$6&lt;=$F63,CONTROL!$E$6,CONTROL!$E$7)))</f>
        <v>N/A</v>
      </c>
      <c r="X63" s="61" t="str">
        <f>IF($E63=CONTROL!$E$3,CONTROL!$E$3,IF($F63=CONTROL!$E$4,CONTROL!$E$4,IF(X$6&lt;=$F63,CONTROL!$E$6,CONTROL!$E$7)))</f>
        <v>N/A</v>
      </c>
      <c r="Y63" s="61" t="str">
        <f>IF($E63=CONTROL!$E$3,CONTROL!$E$3,IF($F63=CONTROL!$E$4,CONTROL!$E$4,IF(Y$6&lt;=$F63,CONTROL!$E$6,CONTROL!$E$7)))</f>
        <v>N/A</v>
      </c>
      <c r="Z63" s="61" t="str">
        <f>IF($E63=CONTROL!$E$3,CONTROL!$E$3,IF($F63=CONTROL!$E$4,CONTROL!$E$4,IF(Z$6&lt;=$F63,CONTROL!$E$6,CONTROL!$E$7)))</f>
        <v>N/A</v>
      </c>
      <c r="AA63" s="61" t="str">
        <f>IF($E63=CONTROL!$E$3,CONTROL!$E$3,IF($F63=CONTROL!$E$4,CONTROL!$E$4,IF(AA$6&lt;=$F63,CONTROL!$E$6,CONTROL!$E$7)))</f>
        <v>N/A</v>
      </c>
      <c r="AB63" s="61" t="str">
        <f>IF($E63=CONTROL!$E$3,CONTROL!$E$3,IF($F63=CONTROL!$E$4,CONTROL!$E$4,IF(AB$6&lt;=$F63,CONTROL!$E$6,CONTROL!$E$7)))</f>
        <v>N/A</v>
      </c>
      <c r="AC63" s="62" t="str">
        <f>IF($E63=CONTROL!$E$3,CONTROL!$E$3,IF($F63=CONTROL!$E$4,CONTROL!$E$4,IF(AC$6&lt;=$F63,CONTROL!$E$6,CONTROL!$E$7)))</f>
        <v>N/A</v>
      </c>
    </row>
    <row r="64" spans="1:64" ht="84" customHeight="1">
      <c r="C64" s="277"/>
      <c r="D64" s="277"/>
      <c r="E64" s="277"/>
      <c r="F64" s="277"/>
      <c r="G64" s="277"/>
      <c r="H64" s="2"/>
      <c r="I64" s="144" t="s">
        <v>463</v>
      </c>
      <c r="J64" s="229" t="str">
        <f>IF(J63=CONTROL!$E$6,CONTROL!$E$5,CONTROL!$E$7)</f>
        <v>Enter cost</v>
      </c>
      <c r="K64" s="229" t="str">
        <f>IF(K63=CONTROL!$E$6,CONTROL!$E$5,CONTROL!$E$7)</f>
        <v>Enter cost</v>
      </c>
      <c r="L64" s="142" t="str">
        <f>IF(L63=CONTROL!$E$6,CONTROL!$E$5,CONTROL!$E$7)</f>
        <v>N/A</v>
      </c>
      <c r="M64" s="142" t="str">
        <f>IF(M63=CONTROL!$E$6,CONTROL!$E$5,CONTROL!$E$7)</f>
        <v>N/A</v>
      </c>
      <c r="N64" s="142" t="str">
        <f>IF(N63=CONTROL!$E$6,CONTROL!$E$5,CONTROL!$E$7)</f>
        <v>N/A</v>
      </c>
      <c r="O64" s="142" t="str">
        <f>IF(O63=CONTROL!$E$6,CONTROL!$E$5,CONTROL!$E$7)</f>
        <v>N/A</v>
      </c>
      <c r="P64" s="142" t="str">
        <f>IF(P63=CONTROL!$E$6,CONTROL!$E$5,CONTROL!$E$7)</f>
        <v>N/A</v>
      </c>
      <c r="Q64" s="142" t="str">
        <f>IF(Q63=CONTROL!$E$6,CONTROL!$E$5,CONTROL!$E$7)</f>
        <v>N/A</v>
      </c>
      <c r="R64" s="142" t="str">
        <f>IF(R63=CONTROL!$E$6,CONTROL!$E$5,CONTROL!$E$7)</f>
        <v>N/A</v>
      </c>
      <c r="S64" s="142" t="str">
        <f>IF(S63=CONTROL!$E$6,CONTROL!$E$5,CONTROL!$E$7)</f>
        <v>N/A</v>
      </c>
      <c r="T64" s="142" t="str">
        <f>IF(T63=CONTROL!$E$6,CONTROL!$E$5,CONTROL!$E$7)</f>
        <v>N/A</v>
      </c>
      <c r="U64" s="142" t="str">
        <f>IF(U63=CONTROL!$E$6,CONTROL!$E$5,CONTROL!$E$7)</f>
        <v>N/A</v>
      </c>
      <c r="V64" s="142" t="str">
        <f>IF(V63=CONTROL!$E$6,CONTROL!$E$5,CONTROL!$E$7)</f>
        <v>N/A</v>
      </c>
      <c r="W64" s="142" t="str">
        <f>IF(W63=CONTROL!$E$6,CONTROL!$E$5,CONTROL!$E$7)</f>
        <v>N/A</v>
      </c>
      <c r="X64" s="142" t="str">
        <f>IF(X63=CONTROL!$E$6,CONTROL!$E$5,CONTROL!$E$7)</f>
        <v>N/A</v>
      </c>
      <c r="Y64" s="142" t="str">
        <f>IF(Y63=CONTROL!$E$6,CONTROL!$E$5,CONTROL!$E$7)</f>
        <v>N/A</v>
      </c>
      <c r="Z64" s="142" t="str">
        <f>IF(Z63=CONTROL!$E$6,CONTROL!$E$5,CONTROL!$E$7)</f>
        <v>N/A</v>
      </c>
      <c r="AA64" s="142" t="str">
        <f>IF(AA63=CONTROL!$E$6,CONTROL!$E$5,CONTROL!$E$7)</f>
        <v>N/A</v>
      </c>
      <c r="AB64" s="142" t="str">
        <f>IF(AB63=CONTROL!$E$6,CONTROL!$E$5,CONTROL!$E$7)</f>
        <v>N/A</v>
      </c>
      <c r="AC64" s="143" t="str">
        <f>IF(AC63=CONTROL!$E$6,CONTROL!$E$5,CONTROL!$E$7)</f>
        <v>N/A</v>
      </c>
    </row>
    <row r="65" spans="1:64" ht="31.5">
      <c r="C65" s="304" t="s">
        <v>503</v>
      </c>
      <c r="D65" s="305"/>
      <c r="E65" s="305"/>
      <c r="F65" s="305"/>
      <c r="G65" s="306"/>
      <c r="H65" s="128"/>
      <c r="I65" s="129" t="s">
        <v>469</v>
      </c>
      <c r="J65" s="113">
        <f t="shared" ref="J65:AC65" si="2">IF(ISNUMBER(J54),J54,0)+IF(ISNUMBER(J56),J56,0)+IF(ISNUMBER(J58),J58,0)+IF(ISNUMBER(J60),J60,0)+IF(ISNUMBER(J62),J62,0)+IF(ISNUMBER(J64),J64,0)</f>
        <v>0</v>
      </c>
      <c r="K65" s="113">
        <f t="shared" si="2"/>
        <v>0</v>
      </c>
      <c r="L65" s="113">
        <f t="shared" si="2"/>
        <v>0</v>
      </c>
      <c r="M65" s="113">
        <f t="shared" si="2"/>
        <v>0</v>
      </c>
      <c r="N65" s="113">
        <f t="shared" si="2"/>
        <v>0</v>
      </c>
      <c r="O65" s="113">
        <f t="shared" si="2"/>
        <v>0</v>
      </c>
      <c r="P65" s="113">
        <f t="shared" si="2"/>
        <v>0</v>
      </c>
      <c r="Q65" s="113">
        <f t="shared" si="2"/>
        <v>0</v>
      </c>
      <c r="R65" s="113">
        <f t="shared" si="2"/>
        <v>0</v>
      </c>
      <c r="S65" s="113">
        <f t="shared" si="2"/>
        <v>0</v>
      </c>
      <c r="T65" s="113">
        <f t="shared" si="2"/>
        <v>0</v>
      </c>
      <c r="U65" s="113">
        <f t="shared" si="2"/>
        <v>0</v>
      </c>
      <c r="V65" s="113">
        <f t="shared" si="2"/>
        <v>0</v>
      </c>
      <c r="W65" s="113">
        <f t="shared" si="2"/>
        <v>0</v>
      </c>
      <c r="X65" s="113">
        <f t="shared" si="2"/>
        <v>0</v>
      </c>
      <c r="Y65" s="113">
        <f t="shared" si="2"/>
        <v>0</v>
      </c>
      <c r="Z65" s="113">
        <f t="shared" si="2"/>
        <v>0</v>
      </c>
      <c r="AA65" s="113">
        <f t="shared" si="2"/>
        <v>0</v>
      </c>
      <c r="AB65" s="113">
        <f t="shared" si="2"/>
        <v>0</v>
      </c>
      <c r="AC65" s="113">
        <f t="shared" si="2"/>
        <v>0</v>
      </c>
    </row>
    <row r="66" spans="1:64" s="108" customFormat="1">
      <c r="A66" s="130"/>
      <c r="B66" s="130"/>
      <c r="C66" s="131"/>
      <c r="D66" s="130"/>
      <c r="H66" s="128"/>
      <c r="I66" s="132"/>
      <c r="J66" s="133"/>
      <c r="K66" s="133"/>
      <c r="L66" s="133"/>
      <c r="M66" s="133"/>
      <c r="N66" s="133"/>
      <c r="O66" s="133"/>
      <c r="P66" s="133"/>
      <c r="Q66" s="133"/>
      <c r="R66" s="133"/>
      <c r="S66" s="133"/>
      <c r="T66" s="133"/>
      <c r="U66" s="133"/>
      <c r="V66" s="133"/>
      <c r="W66" s="133"/>
      <c r="X66" s="133"/>
      <c r="Y66" s="133"/>
      <c r="Z66" s="133"/>
      <c r="AA66" s="133"/>
      <c r="AB66" s="133"/>
      <c r="AC66" s="133"/>
      <c r="AH66" s="130"/>
      <c r="AL66" s="130"/>
      <c r="AP66" s="130"/>
      <c r="AT66" s="130"/>
      <c r="AX66" s="130"/>
      <c r="BC66" s="130"/>
      <c r="BH66" s="130"/>
      <c r="BL66" s="130"/>
    </row>
    <row r="67" spans="1:64">
      <c r="C67" s="307" t="s">
        <v>504</v>
      </c>
      <c r="D67" s="307"/>
      <c r="E67" s="307"/>
      <c r="F67" s="307"/>
      <c r="G67" s="307"/>
      <c r="H67" s="307"/>
      <c r="I67" s="307"/>
      <c r="J67" s="307"/>
      <c r="K67" s="307"/>
      <c r="L67" s="307"/>
      <c r="M67" s="307"/>
      <c r="N67" s="307"/>
      <c r="O67" s="307"/>
      <c r="P67" s="307"/>
      <c r="Q67" s="307"/>
      <c r="R67" s="307"/>
      <c r="S67" s="307"/>
      <c r="T67" s="307"/>
      <c r="U67" s="307"/>
      <c r="V67" s="307"/>
      <c r="W67" s="307"/>
      <c r="X67" s="307"/>
      <c r="Y67" s="307"/>
      <c r="Z67" s="307"/>
      <c r="AA67" s="307"/>
      <c r="AB67" s="307"/>
      <c r="AC67" s="307"/>
    </row>
    <row r="68" spans="1:64">
      <c r="C68" s="308" t="s">
        <v>456</v>
      </c>
      <c r="D68" s="308"/>
      <c r="E68" s="310" t="s">
        <v>457</v>
      </c>
      <c r="F68" s="311"/>
      <c r="G68" s="308" t="s">
        <v>505</v>
      </c>
      <c r="H68" s="2"/>
      <c r="I68" s="18"/>
      <c r="J68" s="19" t="s">
        <v>458</v>
      </c>
      <c r="K68" s="19"/>
      <c r="L68" s="19"/>
      <c r="M68" s="19"/>
      <c r="N68" s="19"/>
      <c r="O68" s="19"/>
      <c r="P68" s="19"/>
      <c r="Q68" s="19"/>
      <c r="R68" s="19"/>
      <c r="S68" s="19"/>
      <c r="T68" s="19"/>
      <c r="U68" s="19"/>
      <c r="V68" s="19"/>
      <c r="W68" s="19"/>
      <c r="X68" s="19"/>
      <c r="Y68" s="19"/>
      <c r="Z68" s="19"/>
      <c r="AA68" s="19"/>
      <c r="AB68" s="19"/>
      <c r="AC68" s="20"/>
    </row>
    <row r="69" spans="1:64" ht="34.5">
      <c r="C69" s="309"/>
      <c r="D69" s="309"/>
      <c r="E69" s="12" t="s">
        <v>459</v>
      </c>
      <c r="F69" s="12" t="s">
        <v>460</v>
      </c>
      <c r="G69" s="309"/>
      <c r="H69" s="2"/>
      <c r="I69" s="21"/>
      <c r="J69" s="22">
        <v>1</v>
      </c>
      <c r="K69" s="22">
        <v>2</v>
      </c>
      <c r="L69" s="22">
        <v>3</v>
      </c>
      <c r="M69" s="22">
        <v>4</v>
      </c>
      <c r="N69" s="22">
        <v>5</v>
      </c>
      <c r="O69" s="22">
        <v>6</v>
      </c>
      <c r="P69" s="22">
        <v>7</v>
      </c>
      <c r="Q69" s="22">
        <v>8</v>
      </c>
      <c r="R69" s="22">
        <v>9</v>
      </c>
      <c r="S69" s="22">
        <v>10</v>
      </c>
      <c r="T69" s="22">
        <v>11</v>
      </c>
      <c r="U69" s="22">
        <v>12</v>
      </c>
      <c r="V69" s="22">
        <v>13</v>
      </c>
      <c r="W69" s="22">
        <v>14</v>
      </c>
      <c r="X69" s="22">
        <v>15</v>
      </c>
      <c r="Y69" s="22">
        <v>16</v>
      </c>
      <c r="Z69" s="22">
        <v>17</v>
      </c>
      <c r="AA69" s="22">
        <v>18</v>
      </c>
      <c r="AB69" s="22">
        <v>19</v>
      </c>
      <c r="AC69" s="23">
        <v>20</v>
      </c>
    </row>
    <row r="70" spans="1:64" ht="34.5">
      <c r="C70" s="296" t="s">
        <v>506</v>
      </c>
      <c r="D70" s="298"/>
      <c r="E70" s="300">
        <v>2</v>
      </c>
      <c r="F70" s="300">
        <v>20</v>
      </c>
      <c r="G70" s="302" t="s">
        <v>68</v>
      </c>
      <c r="H70" s="2"/>
      <c r="I70" s="15" t="s">
        <v>462</v>
      </c>
      <c r="J70" s="230" t="str">
        <f>IF($E70=CONTROL!$D$4,CONTROL!$D$4,IF(AND(J$6&lt;=$E70,$E70&lt;&gt;CONTROL!$D$3),CONTROL!$D$1,IF($F70=CONTROL!$D$4,CONTROL!$D$4,IF(AND(J$6&lt;=(IF($E70&lt;&gt;CONTROL!$D$3,$E70,0)+IF($F70&lt;&gt;CONTROL!$D$3,$F70,0)),$F70&lt;&gt;CONTROL!$D$3),CONTROL!$D$2,CONTROL!$D$3))))</f>
        <v>Standard</v>
      </c>
      <c r="K70" s="230" t="str">
        <f>IF($E70=CONTROL!$D$4,CONTROL!$D$4,IF(AND(K$6&lt;=$E70,$E70&lt;&gt;CONTROL!$D$3),CONTROL!$D$1,IF($F70=CONTROL!$D$4,CONTROL!$D$4,IF(AND(K$6&lt;=(IF($E70&lt;&gt;CONTROL!$D$3,$E70,0)+IF($F70&lt;&gt;CONTROL!$D$3,$F70,0)),$F70&lt;&gt;CONTROL!$D$3),CONTROL!$D$2,CONTROL!$D$3))))</f>
        <v>Standard</v>
      </c>
      <c r="L70" s="16" t="str">
        <f>IF($E70=CONTROL!$D$4,CONTROL!$D$4,IF(AND(L$6&lt;=$E70,$E70&lt;&gt;CONTROL!$D$3),CONTROL!$D$1,IF($F70=CONTROL!$D$4,CONTROL!$D$4,IF(AND(L$6&lt;=(IF($E70&lt;&gt;CONTROL!$D$3,$E70,0)+IF($F70&lt;&gt;CONTROL!$D$3,$F70,0)),$F70&lt;&gt;CONTROL!$D$3),CONTROL!$D$2,CONTROL!$D$3))))</f>
        <v>Extension</v>
      </c>
      <c r="M70" s="16" t="str">
        <f>IF($E70=CONTROL!$D$4,CONTROL!$D$4,IF(AND(M$6&lt;=$E70,$E70&lt;&gt;CONTROL!$D$3),CONTROL!$D$1,IF($F70=CONTROL!$D$4,CONTROL!$D$4,IF(AND(M$6&lt;=(IF($E70&lt;&gt;CONTROL!$D$3,$E70,0)+IF($F70&lt;&gt;CONTROL!$D$3,$F70,0)),$F70&lt;&gt;CONTROL!$D$3),CONTROL!$D$2,CONTROL!$D$3))))</f>
        <v>Extension</v>
      </c>
      <c r="N70" s="16" t="str">
        <f>IF($E70=CONTROL!$D$4,CONTROL!$D$4,IF(AND(N$6&lt;=$E70,$E70&lt;&gt;CONTROL!$D$3),CONTROL!$D$1,IF($F70=CONTROL!$D$4,CONTROL!$D$4,IF(AND(N$6&lt;=(IF($E70&lt;&gt;CONTROL!$D$3,$E70,0)+IF($F70&lt;&gt;CONTROL!$D$3,$F70,0)),$F70&lt;&gt;CONTROL!$D$3),CONTROL!$D$2,CONTROL!$D$3))))</f>
        <v>Extension</v>
      </c>
      <c r="O70" s="16" t="str">
        <f>IF($E70=CONTROL!$D$4,CONTROL!$D$4,IF(AND(O$6&lt;=$E70,$E70&lt;&gt;CONTROL!$D$3),CONTROL!$D$1,IF($F70=CONTROL!$D$4,CONTROL!$D$4,IF(AND(O$6&lt;=(IF($E70&lt;&gt;CONTROL!$D$3,$E70,0)+IF($F70&lt;&gt;CONTROL!$D$3,$F70,0)),$F70&lt;&gt;CONTROL!$D$3),CONTROL!$D$2,CONTROL!$D$3))))</f>
        <v>Extension</v>
      </c>
      <c r="P70" s="16" t="str">
        <f>IF($E70=CONTROL!$D$4,CONTROL!$D$4,IF(AND(P$6&lt;=$E70,$E70&lt;&gt;CONTROL!$D$3),CONTROL!$D$1,IF($F70=CONTROL!$D$4,CONTROL!$D$4,IF(AND(P$6&lt;=(IF($E70&lt;&gt;CONTROL!$D$3,$E70,0)+IF($F70&lt;&gt;CONTROL!$D$3,$F70,0)),$F70&lt;&gt;CONTROL!$D$3),CONTROL!$D$2,CONTROL!$D$3))))</f>
        <v>Extension</v>
      </c>
      <c r="Q70" s="16" t="str">
        <f>IF($E70=CONTROL!$D$4,CONTROL!$D$4,IF(AND(Q$6&lt;=$E70,$E70&lt;&gt;CONTROL!$D$3),CONTROL!$D$1,IF($F70=CONTROL!$D$4,CONTROL!$D$4,IF(AND(Q$6&lt;=(IF($E70&lt;&gt;CONTROL!$D$3,$E70,0)+IF($F70&lt;&gt;CONTROL!$D$3,$F70,0)),$F70&lt;&gt;CONTROL!$D$3),CONTROL!$D$2,CONTROL!$D$3))))</f>
        <v>Extension</v>
      </c>
      <c r="R70" s="16" t="str">
        <f>IF($E70=CONTROL!$D$4,CONTROL!$D$4,IF(AND(R$6&lt;=$E70,$E70&lt;&gt;CONTROL!$D$3),CONTROL!$D$1,IF($F70=CONTROL!$D$4,CONTROL!$D$4,IF(AND(R$6&lt;=(IF($E70&lt;&gt;CONTROL!$D$3,$E70,0)+IF($F70&lt;&gt;CONTROL!$D$3,$F70,0)),$F70&lt;&gt;CONTROL!$D$3),CONTROL!$D$2,CONTROL!$D$3))))</f>
        <v>Extension</v>
      </c>
      <c r="S70" s="16" t="str">
        <f>IF($E70=CONTROL!$D$4,CONTROL!$D$4,IF(AND(S$6&lt;=$E70,$E70&lt;&gt;CONTROL!$D$3),CONTROL!$D$1,IF($F70=CONTROL!$D$4,CONTROL!$D$4,IF(AND(S$6&lt;=(IF($E70&lt;&gt;CONTROL!$D$3,$E70,0)+IF($F70&lt;&gt;CONTROL!$D$3,$F70,0)),$F70&lt;&gt;CONTROL!$D$3),CONTROL!$D$2,CONTROL!$D$3))))</f>
        <v>Extension</v>
      </c>
      <c r="T70" s="16" t="str">
        <f>IF($E70=CONTROL!$D$4,CONTROL!$D$4,IF(AND(T$6&lt;=$E70,$E70&lt;&gt;CONTROL!$D$3),CONTROL!$D$1,IF($F70=CONTROL!$D$4,CONTROL!$D$4,IF(AND(T$6&lt;=(IF($E70&lt;&gt;CONTROL!$D$3,$E70,0)+IF($F70&lt;&gt;CONTROL!$D$3,$F70,0)),$F70&lt;&gt;CONTROL!$D$3),CONTROL!$D$2,CONTROL!$D$3))))</f>
        <v>Extension</v>
      </c>
      <c r="U70" s="16" t="str">
        <f>IF($E70=CONTROL!$D$4,CONTROL!$D$4,IF(AND(U$6&lt;=$E70,$E70&lt;&gt;CONTROL!$D$3),CONTROL!$D$1,IF($F70=CONTROL!$D$4,CONTROL!$D$4,IF(AND(U$6&lt;=(IF($E70&lt;&gt;CONTROL!$D$3,$E70,0)+IF($F70&lt;&gt;CONTROL!$D$3,$F70,0)),$F70&lt;&gt;CONTROL!$D$3),CONTROL!$D$2,CONTROL!$D$3))))</f>
        <v>Extension</v>
      </c>
      <c r="V70" s="16" t="str">
        <f>IF($E70=CONTROL!$D$4,CONTROL!$D$4,IF(AND(V$6&lt;=$E70,$E70&lt;&gt;CONTROL!$D$3),CONTROL!$D$1,IF($F70=CONTROL!$D$4,CONTROL!$D$4,IF(AND(V$6&lt;=(IF($E70&lt;&gt;CONTROL!$D$3,$E70,0)+IF($F70&lt;&gt;CONTROL!$D$3,$F70,0)),$F70&lt;&gt;CONTROL!$D$3),CONTROL!$D$2,CONTROL!$D$3))))</f>
        <v>Extension</v>
      </c>
      <c r="W70" s="16" t="str">
        <f>IF($E70=CONTROL!$D$4,CONTROL!$D$4,IF(AND(W$6&lt;=$E70,$E70&lt;&gt;CONTROL!$D$3),CONTROL!$D$1,IF($F70=CONTROL!$D$4,CONTROL!$D$4,IF(AND(W$6&lt;=(IF($E70&lt;&gt;CONTROL!$D$3,$E70,0)+IF($F70&lt;&gt;CONTROL!$D$3,$F70,0)),$F70&lt;&gt;CONTROL!$D$3),CONTROL!$D$2,CONTROL!$D$3))))</f>
        <v>Extension</v>
      </c>
      <c r="X70" s="16" t="str">
        <f>IF($E70=CONTROL!$D$4,CONTROL!$D$4,IF(AND(X$6&lt;=$E70,$E70&lt;&gt;CONTROL!$D$3),CONTROL!$D$1,IF($F70=CONTROL!$D$4,CONTROL!$D$4,IF(AND(X$6&lt;=(IF($E70&lt;&gt;CONTROL!$D$3,$E70,0)+IF($F70&lt;&gt;CONTROL!$D$3,$F70,0)),$F70&lt;&gt;CONTROL!$D$3),CONTROL!$D$2,CONTROL!$D$3))))</f>
        <v>Extension</v>
      </c>
      <c r="Y70" s="16" t="str">
        <f>IF($E70=CONTROL!$D$4,CONTROL!$D$4,IF(AND(Y$6&lt;=$E70,$E70&lt;&gt;CONTROL!$D$3),CONTROL!$D$1,IF($F70=CONTROL!$D$4,CONTROL!$D$4,IF(AND(Y$6&lt;=(IF($E70&lt;&gt;CONTROL!$D$3,$E70,0)+IF($F70&lt;&gt;CONTROL!$D$3,$F70,0)),$F70&lt;&gt;CONTROL!$D$3),CONTROL!$D$2,CONTROL!$D$3))))</f>
        <v>Extension</v>
      </c>
      <c r="Z70" s="16" t="str">
        <f>IF($E70=CONTROL!$D$4,CONTROL!$D$4,IF(AND(Z$6&lt;=$E70,$E70&lt;&gt;CONTROL!$D$3),CONTROL!$D$1,IF($F70=CONTROL!$D$4,CONTROL!$D$4,IF(AND(Z$6&lt;=(IF($E70&lt;&gt;CONTROL!$D$3,$E70,0)+IF($F70&lt;&gt;CONTROL!$D$3,$F70,0)),$F70&lt;&gt;CONTROL!$D$3),CONTROL!$D$2,CONTROL!$D$3))))</f>
        <v>Extension</v>
      </c>
      <c r="AA70" s="16" t="str">
        <f>IF($E70=CONTROL!$D$4,CONTROL!$D$4,IF(AND(AA$6&lt;=$E70,$E70&lt;&gt;CONTROL!$D$3),CONTROL!$D$1,IF($F70=CONTROL!$D$4,CONTROL!$D$4,IF(AND(AA$6&lt;=(IF($E70&lt;&gt;CONTROL!$D$3,$E70,0)+IF($F70&lt;&gt;CONTROL!$D$3,$F70,0)),$F70&lt;&gt;CONTROL!$D$3),CONTROL!$D$2,CONTROL!$D$3))))</f>
        <v>Extension</v>
      </c>
      <c r="AB70" s="16" t="str">
        <f>IF($E70=CONTROL!$D$4,CONTROL!$D$4,IF(AND(AB$6&lt;=$E70,$E70&lt;&gt;CONTROL!$D$3),CONTROL!$D$1,IF($F70=CONTROL!$D$4,CONTROL!$D$4,IF(AND(AB$6&lt;=(IF($E70&lt;&gt;CONTROL!$D$3,$E70,0)+IF($F70&lt;&gt;CONTROL!$D$3,$F70,0)),$F70&lt;&gt;CONTROL!$D$3),CONTROL!$D$2,CONTROL!$D$3))))</f>
        <v>Extension</v>
      </c>
      <c r="AC70" s="16" t="str">
        <f>IF($E70=CONTROL!$D$4,CONTROL!$D$4,IF(AND(AC$6&lt;=$E70,$E70&lt;&gt;CONTROL!$D$3),CONTROL!$D$1,IF($F70=CONTROL!$D$4,CONTROL!$D$4,IF(AND(AC$6&lt;=(IF($E70&lt;&gt;CONTROL!$D$3,$E70,0)+IF($F70&lt;&gt;CONTROL!$D$3,$F70,0)),$F70&lt;&gt;CONTROL!$D$3),CONTROL!$D$2,CONTROL!$D$3))))</f>
        <v>Extension</v>
      </c>
    </row>
    <row r="71" spans="1:64" ht="34.5">
      <c r="C71" s="297"/>
      <c r="D71" s="299"/>
      <c r="E71" s="301"/>
      <c r="F71" s="301"/>
      <c r="G71" s="303"/>
      <c r="H71" s="2"/>
      <c r="I71" s="17" t="s">
        <v>463</v>
      </c>
      <c r="J71" s="229" t="str">
        <f>IF(J70=CONTROL!$D$2,CONTROL!$D$5,CONTROL!$D$3)</f>
        <v>N/A</v>
      </c>
      <c r="K71" s="229" t="str">
        <f>IF(K70=CONTROL!$D$2,CONTROL!$D$5,CONTROL!$D$3)</f>
        <v>N/A</v>
      </c>
      <c r="L71" s="142" t="str">
        <f>IF(L70=CONTROL!$D$2,CONTROL!$D$5,CONTROL!$D$3)</f>
        <v>Enter cost</v>
      </c>
      <c r="M71" s="142" t="str">
        <f>IF(M70=CONTROL!$D$2,CONTROL!$D$5,CONTROL!$D$3)</f>
        <v>Enter cost</v>
      </c>
      <c r="N71" s="142" t="str">
        <f>IF(N70=CONTROL!$D$2,CONTROL!$D$5,CONTROL!$D$3)</f>
        <v>Enter cost</v>
      </c>
      <c r="O71" s="142" t="str">
        <f>IF(O70=CONTROL!$D$2,CONTROL!$D$5,CONTROL!$D$3)</f>
        <v>Enter cost</v>
      </c>
      <c r="P71" s="142" t="str">
        <f>IF(P70=CONTROL!$D$2,CONTROL!$D$5,CONTROL!$D$3)</f>
        <v>Enter cost</v>
      </c>
      <c r="Q71" s="142" t="str">
        <f>IF(Q70=CONTROL!$D$2,CONTROL!$D$5,CONTROL!$D$3)</f>
        <v>Enter cost</v>
      </c>
      <c r="R71" s="142" t="str">
        <f>IF(R70=CONTROL!$D$2,CONTROL!$D$5,CONTROL!$D$3)</f>
        <v>Enter cost</v>
      </c>
      <c r="S71" s="142" t="str">
        <f>IF(S70=CONTROL!$D$2,CONTROL!$D$5,CONTROL!$D$3)</f>
        <v>Enter cost</v>
      </c>
      <c r="T71" s="142" t="str">
        <f>IF(T70=CONTROL!$D$2,CONTROL!$D$5,CONTROL!$D$3)</f>
        <v>Enter cost</v>
      </c>
      <c r="U71" s="142" t="str">
        <f>IF(U70=CONTROL!$D$2,CONTROL!$D$5,CONTROL!$D$3)</f>
        <v>Enter cost</v>
      </c>
      <c r="V71" s="142" t="str">
        <f>IF(V70=CONTROL!$D$2,CONTROL!$D$5,CONTROL!$D$3)</f>
        <v>Enter cost</v>
      </c>
      <c r="W71" s="142" t="str">
        <f>IF(W70=CONTROL!$D$2,CONTROL!$D$5,CONTROL!$D$3)</f>
        <v>Enter cost</v>
      </c>
      <c r="X71" s="142" t="str">
        <f>IF(X70=CONTROL!$D$2,CONTROL!$D$5,CONTROL!$D$3)</f>
        <v>Enter cost</v>
      </c>
      <c r="Y71" s="142" t="str">
        <f>IF(Y70=CONTROL!$D$2,CONTROL!$D$5,CONTROL!$D$3)</f>
        <v>Enter cost</v>
      </c>
      <c r="Z71" s="142" t="str">
        <f>IF(Z70=CONTROL!$D$2,CONTROL!$D$5,CONTROL!$D$3)</f>
        <v>Enter cost</v>
      </c>
      <c r="AA71" s="142" t="str">
        <f>IF(AA70=CONTROL!$D$2,CONTROL!$D$5,CONTROL!$D$3)</f>
        <v>Enter cost</v>
      </c>
      <c r="AB71" s="142" t="str">
        <f>IF(AB70=CONTROL!$D$2,CONTROL!$D$5,CONTROL!$D$3)</f>
        <v>Enter cost</v>
      </c>
      <c r="AC71" s="143" t="str">
        <f>IF(AC70=CONTROL!$D$2,CONTROL!$D$5,CONTROL!$D$3)</f>
        <v>Enter cost</v>
      </c>
    </row>
    <row r="72" spans="1:64" ht="21" customHeight="1">
      <c r="C72" s="285" t="s">
        <v>507</v>
      </c>
      <c r="D72" s="286"/>
      <c r="E72" s="286"/>
      <c r="F72" s="286"/>
      <c r="G72" s="287"/>
      <c r="H72" s="134"/>
      <c r="I72" s="112" t="s">
        <v>469</v>
      </c>
      <c r="J72" s="113">
        <f t="shared" ref="J72:AC72" si="3">IF(ISNUMBER(J71),J71,0)</f>
        <v>0</v>
      </c>
      <c r="K72" s="113">
        <f t="shared" si="3"/>
        <v>0</v>
      </c>
      <c r="L72" s="113">
        <f t="shared" si="3"/>
        <v>0</v>
      </c>
      <c r="M72" s="113">
        <f t="shared" si="3"/>
        <v>0</v>
      </c>
      <c r="N72" s="113">
        <f t="shared" si="3"/>
        <v>0</v>
      </c>
      <c r="O72" s="113">
        <f t="shared" si="3"/>
        <v>0</v>
      </c>
      <c r="P72" s="113">
        <f t="shared" si="3"/>
        <v>0</v>
      </c>
      <c r="Q72" s="113">
        <f t="shared" si="3"/>
        <v>0</v>
      </c>
      <c r="R72" s="113">
        <f t="shared" si="3"/>
        <v>0</v>
      </c>
      <c r="S72" s="113">
        <f t="shared" si="3"/>
        <v>0</v>
      </c>
      <c r="T72" s="113">
        <f t="shared" si="3"/>
        <v>0</v>
      </c>
      <c r="U72" s="113">
        <f t="shared" si="3"/>
        <v>0</v>
      </c>
      <c r="V72" s="113">
        <f t="shared" si="3"/>
        <v>0</v>
      </c>
      <c r="W72" s="113">
        <f t="shared" si="3"/>
        <v>0</v>
      </c>
      <c r="X72" s="113">
        <f t="shared" si="3"/>
        <v>0</v>
      </c>
      <c r="Y72" s="113">
        <f t="shared" si="3"/>
        <v>0</v>
      </c>
      <c r="Z72" s="113">
        <f t="shared" si="3"/>
        <v>0</v>
      </c>
      <c r="AA72" s="113">
        <f t="shared" si="3"/>
        <v>0</v>
      </c>
      <c r="AB72" s="113">
        <f t="shared" si="3"/>
        <v>0</v>
      </c>
      <c r="AC72" s="113">
        <f t="shared" si="3"/>
        <v>0</v>
      </c>
    </row>
    <row r="73" spans="1:64" s="109" customFormat="1" ht="18" thickBot="1">
      <c r="A73" s="135"/>
      <c r="B73" s="135"/>
      <c r="C73" s="136"/>
      <c r="D73" s="135"/>
      <c r="H73" s="134"/>
      <c r="I73" s="137"/>
      <c r="J73" s="138"/>
      <c r="K73" s="138"/>
      <c r="L73" s="138"/>
      <c r="M73" s="138"/>
      <c r="N73" s="138"/>
      <c r="O73" s="138"/>
      <c r="P73" s="138"/>
      <c r="Q73" s="138"/>
      <c r="R73" s="138"/>
      <c r="S73" s="138"/>
      <c r="T73" s="138"/>
      <c r="U73" s="138"/>
      <c r="V73" s="138"/>
      <c r="W73" s="138"/>
      <c r="X73" s="138"/>
      <c r="Y73" s="138"/>
      <c r="Z73" s="138"/>
      <c r="AA73" s="138"/>
      <c r="AB73" s="138"/>
      <c r="AC73" s="138"/>
      <c r="AH73" s="135"/>
      <c r="AL73" s="135"/>
      <c r="AP73" s="135"/>
      <c r="AT73" s="135"/>
      <c r="AX73" s="135"/>
      <c r="BC73" s="135"/>
      <c r="BH73" s="135"/>
      <c r="BL73" s="135"/>
    </row>
    <row r="74" spans="1:64" ht="45.75" thickBot="1">
      <c r="C74" s="314" t="s">
        <v>508</v>
      </c>
      <c r="D74" s="315"/>
      <c r="E74" s="316"/>
      <c r="F74" s="316"/>
      <c r="G74" s="316"/>
      <c r="H74" s="317"/>
      <c r="I74" s="139" t="s">
        <v>509</v>
      </c>
      <c r="J74" s="140">
        <f>IF(ISNUMBER(J8),J8,0)+IF(ISNUMBER(J10),J10,0)+IF(ISNUMBER(J12),J12,0)+IF(ISNUMBER(J14),J14,0)+IF(ISNUMBER(J16),J16,0)+IF(ISNUMBER(J24),J24,0)+IF(ISNUMBER(#REF!),#REF!,0)++IF(ISNUMBER(J54),J54,0)+IF(ISNUMBER(J56),J56,0)+IF(ISNUMBER(J58),J58,0)+IF(ISNUMBER(J60),J60,0)+IF(ISNUMBER(J62),J62,0)+IF(ISNUMBER(J64),J64,0)+IF(ISNUMBER(J71),J71,0)</f>
        <v>0</v>
      </c>
      <c r="K74" s="140">
        <f>IF(ISNUMBER(K8),K8,0)+IF(ISNUMBER(K10),K10,0)+IF(ISNUMBER(K12),K12,0)+IF(ISNUMBER(K14),K14,0)+IF(ISNUMBER(K16),K16,0)+IF(ISNUMBER(K24),K24,0)+IF(ISNUMBER(#REF!),#REF!,0)+IF(ISNUMBER(#REF!),#REF!,0)+IF(ISNUMBER(K32),K32,0)+IF(ISNUMBER(K54),K54,0)+IF(ISNUMBER(K56),K56,0)+IF(ISNUMBER(K58),K58,0)+IF(ISNUMBER(K60),K60,0)+IF(ISNUMBER(K62),K62,0)+IF(ISNUMBER(K64),K64,0)+IF(ISNUMBER(K71),K71,0)</f>
        <v>0</v>
      </c>
      <c r="L74" s="140">
        <f>IF(ISNUMBER(L8),L8,0)+IF(ISNUMBER(L10),L10,0)+IF(ISNUMBER(L12),L12,0)+IF(ISNUMBER(L14),L14,0)+IF(ISNUMBER(L16),L16,0)+IF(ISNUMBER(L24),L24,0)+IF(ISNUMBER(#REF!),#REF!,0)+IF(ISNUMBER(#REF!),#REF!,0)+IF(ISNUMBER(L32),L32,0)+IF(ISNUMBER(L54),L54,0)+IF(ISNUMBER(L56),L56,0)+IF(ISNUMBER(L58),L58,0)+IF(ISNUMBER(L60),L60,0)+IF(ISNUMBER(L62),L62,0)+IF(ISNUMBER(L64),L64,0)+IF(ISNUMBER(L71),L71,0)</f>
        <v>0</v>
      </c>
      <c r="M74" s="140">
        <f>IF(ISNUMBER(M8),M8,0)+IF(ISNUMBER(M10),M10,0)+IF(ISNUMBER(M12),M12,0)+IF(ISNUMBER(M14),M14,0)+IF(ISNUMBER(M16),M16,0)+IF(ISNUMBER(M24),M24,0)+IF(ISNUMBER(#REF!),#REF!,0)+IF(ISNUMBER(#REF!),#REF!,0)+IF(ISNUMBER(M32),M32,0)+IF(ISNUMBER(M54),M54,0)+IF(ISNUMBER(M56),M56,0)+IF(ISNUMBER(M58),M58,0)+IF(ISNUMBER(M60),M60,0)+IF(ISNUMBER(M62),M62,0)+IF(ISNUMBER(M64),M64,0)+IF(ISNUMBER(M71),M71,0)</f>
        <v>0</v>
      </c>
      <c r="N74" s="140">
        <f>IF(ISNUMBER(N8),N8,0)+IF(ISNUMBER(N10),N10,0)+IF(ISNUMBER(N12),N12,0)+IF(ISNUMBER(N14),N14,0)+IF(ISNUMBER(N16),N16,0)+IF(ISNUMBER(N24),N24,0)+IF(ISNUMBER(#REF!),#REF!,0)+IF(ISNUMBER(#REF!),#REF!,0)+IF(ISNUMBER(N32),N32,0)+IF(ISNUMBER(N54),N54,0)+IF(ISNUMBER(N56),N56,0)+IF(ISNUMBER(N58),N58,0)+IF(ISNUMBER(N60),N60,0)+IF(ISNUMBER(N62),N62,0)+IF(ISNUMBER(N64),N64,0)+IF(ISNUMBER(N71),N71,0)</f>
        <v>0</v>
      </c>
      <c r="O74" s="140">
        <f>IF(ISNUMBER(O8),O8,0)+IF(ISNUMBER(O10),O10,0)+IF(ISNUMBER(O12),O12,0)+IF(ISNUMBER(O14),O14,0)+IF(ISNUMBER(O16),O16,0)+IF(ISNUMBER(O24),O24,0)+IF(ISNUMBER(#REF!),#REF!,0)+IF(ISNUMBER(#REF!),#REF!,0)+IF(ISNUMBER(O32),O32,0)+IF(ISNUMBER(O54),O54,0)+IF(ISNUMBER(O56),O56,0)+IF(ISNUMBER(O58),O58,0)+IF(ISNUMBER(O60),O60,0)+IF(ISNUMBER(O62),O62,0)+IF(ISNUMBER(O64),O64,0)+IF(ISNUMBER(O71),O71,0)</f>
        <v>0</v>
      </c>
      <c r="P74" s="140">
        <f>IF(ISNUMBER(P8),P8,0)+IF(ISNUMBER(P10),P10,0)+IF(ISNUMBER(P12),P12,0)+IF(ISNUMBER(P14),P14,0)+IF(ISNUMBER(P16),P16,0)+IF(ISNUMBER(P24),P24,0)+IF(ISNUMBER(#REF!),#REF!,0)+IF(ISNUMBER(#REF!),#REF!,0)+IF(ISNUMBER(P32),P32,0)+IF(ISNUMBER(P54),P54,0)+IF(ISNUMBER(P56),P56,0)+IF(ISNUMBER(P58),P58,0)+IF(ISNUMBER(P60),P60,0)+IF(ISNUMBER(P62),P62,0)+IF(ISNUMBER(P64),P64,0)+IF(ISNUMBER(P71),P71,0)</f>
        <v>0</v>
      </c>
      <c r="Q74" s="140">
        <f>IF(ISNUMBER(Q8),Q8,0)+IF(ISNUMBER(Q10),Q10,0)+IF(ISNUMBER(Q12),Q12,0)+IF(ISNUMBER(Q14),Q14,0)+IF(ISNUMBER(Q16),Q16,0)+IF(ISNUMBER(Q24),Q24,0)+IF(ISNUMBER(#REF!),#REF!,0)+IF(ISNUMBER(#REF!),#REF!,0)+IF(ISNUMBER(Q32),Q32,0)+IF(ISNUMBER(Q54),Q54,0)+IF(ISNUMBER(Q56),Q56,0)+IF(ISNUMBER(Q58),Q58,0)+IF(ISNUMBER(Q60),Q60,0)+IF(ISNUMBER(Q62),Q62,0)+IF(ISNUMBER(Q64),Q64,0)+IF(ISNUMBER(Q71),Q71,0)</f>
        <v>0</v>
      </c>
      <c r="R74" s="140">
        <f>IF(ISNUMBER(R8),R8,0)+IF(ISNUMBER(R10),R10,0)+IF(ISNUMBER(R12),R12,0)+IF(ISNUMBER(R14),R14,0)+IF(ISNUMBER(R16),R16,0)+IF(ISNUMBER(R24),R24,0)+IF(ISNUMBER(#REF!),#REF!,0)+IF(ISNUMBER(#REF!),#REF!,0)+IF(ISNUMBER(R32),R32,0)+IF(ISNUMBER(R54),R54,0)+IF(ISNUMBER(R56),R56,0)+IF(ISNUMBER(R58),R58,0)+IF(ISNUMBER(R60),R60,0)+IF(ISNUMBER(R62),R62,0)+IF(ISNUMBER(R64),R64,0)+IF(ISNUMBER(R71),R71,0)</f>
        <v>0</v>
      </c>
      <c r="S74" s="140">
        <f>IF(ISNUMBER(S8),S8,0)+IF(ISNUMBER(S10),S10,0)+IF(ISNUMBER(S12),S12,0)+IF(ISNUMBER(S14),S14,0)+IF(ISNUMBER(S16),S16,0)+IF(ISNUMBER(S24),S24,0)+IF(ISNUMBER(#REF!),#REF!,0)+IF(ISNUMBER(#REF!),#REF!,0)+IF(ISNUMBER(S32),S32,0)+IF(ISNUMBER(S54),S54,0)+IF(ISNUMBER(S56),S56,0)+IF(ISNUMBER(S58),S58,0)+IF(ISNUMBER(S60),S60,0)+IF(ISNUMBER(S62),S62,0)+IF(ISNUMBER(S64),S64,0)+IF(ISNUMBER(S71),S71,0)</f>
        <v>0</v>
      </c>
      <c r="T74" s="140">
        <f>IF(ISNUMBER(T8),T8,0)+IF(ISNUMBER(T10),T10,0)+IF(ISNUMBER(T12),T12,0)+IF(ISNUMBER(T14),T14,0)+IF(ISNUMBER(T16),T16,0)+IF(ISNUMBER(T24),T24,0)+IF(ISNUMBER(#REF!),#REF!,0)+IF(ISNUMBER(#REF!),#REF!,0)+IF(ISNUMBER(T32),T32,0)+IF(ISNUMBER(T54),T54,0)+IF(ISNUMBER(T56),T56,0)+IF(ISNUMBER(T58),T58,0)+IF(ISNUMBER(T60),T60,0)+IF(ISNUMBER(T62),T62,0)+IF(ISNUMBER(T64),T64,0)+IF(ISNUMBER(T71),T71,0)</f>
        <v>0</v>
      </c>
      <c r="U74" s="140">
        <f>IF(ISNUMBER(U8),U8,0)+IF(ISNUMBER(U10),U10,0)+IF(ISNUMBER(U12),U12,0)+IF(ISNUMBER(U14),U14,0)+IF(ISNUMBER(U16),U16,0)+IF(ISNUMBER(U24),U24,0)+IF(ISNUMBER(#REF!),#REF!,0)+IF(ISNUMBER(#REF!),#REF!,0)+IF(ISNUMBER(U32),U32,0)+IF(ISNUMBER(U54),U54,0)+IF(ISNUMBER(U56),U56,0)+IF(ISNUMBER(U58),U58,0)+IF(ISNUMBER(U60),U60,0)+IF(ISNUMBER(U62),U62,0)+IF(ISNUMBER(U64),U64,0)+IF(ISNUMBER(U71),U71,0)</f>
        <v>0</v>
      </c>
      <c r="V74" s="140">
        <f>IF(ISNUMBER(V8),V8,0)+IF(ISNUMBER(V10),V10,0)+IF(ISNUMBER(V12),V12,0)+IF(ISNUMBER(V14),V14,0)+IF(ISNUMBER(V16),V16,0)+IF(ISNUMBER(V24),V24,0)+IF(ISNUMBER(#REF!),#REF!,0)+IF(ISNUMBER(#REF!),#REF!,0)+IF(ISNUMBER(V32),V32,0)+IF(ISNUMBER(V54),V54,0)+IF(ISNUMBER(V56),V56,0)+IF(ISNUMBER(V58),V58,0)+IF(ISNUMBER(V60),V60,0)+IF(ISNUMBER(V62),V62,0)+IF(ISNUMBER(V64),V64,0)+IF(ISNUMBER(V71),V71,0)</f>
        <v>0</v>
      </c>
      <c r="W74" s="140">
        <f>IF(ISNUMBER(W8),W8,0)+IF(ISNUMBER(W10),W10,0)+IF(ISNUMBER(W12),W12,0)+IF(ISNUMBER(W14),W14,0)+IF(ISNUMBER(W16),W16,0)+IF(ISNUMBER(W24),W24,0)+IF(ISNUMBER(#REF!),#REF!,0)+IF(ISNUMBER(#REF!),#REF!,0)+IF(ISNUMBER(W32),W32,0)+IF(ISNUMBER(W54),W54,0)+IF(ISNUMBER(W56),W56,0)+IF(ISNUMBER(W58),W58,0)+IF(ISNUMBER(W60),W60,0)+IF(ISNUMBER(W62),W62,0)+IF(ISNUMBER(W64),W64,0)+IF(ISNUMBER(W71),W71,0)</f>
        <v>0</v>
      </c>
      <c r="X74" s="140">
        <f>IF(ISNUMBER(X8),X8,0)+IF(ISNUMBER(X10),X10,0)+IF(ISNUMBER(X12),X12,0)+IF(ISNUMBER(X14),X14,0)+IF(ISNUMBER(X16),X16,0)+IF(ISNUMBER(X24),X24,0)+IF(ISNUMBER(#REF!),#REF!,0)+IF(ISNUMBER(#REF!),#REF!,0)+IF(ISNUMBER(X32),X32,0)+IF(ISNUMBER(X54),X54,0)+IF(ISNUMBER(X56),X56,0)+IF(ISNUMBER(X58),X58,0)+IF(ISNUMBER(X60),X60,0)+IF(ISNUMBER(X62),X62,0)+IF(ISNUMBER(X64),X64,0)+IF(ISNUMBER(X71),X71,0)</f>
        <v>0</v>
      </c>
      <c r="Y74" s="140">
        <f>IF(ISNUMBER(Y8),Y8,0)+IF(ISNUMBER(Y10),Y10,0)+IF(ISNUMBER(Y12),Y12,0)+IF(ISNUMBER(Y14),Y14,0)+IF(ISNUMBER(Y16),Y16,0)+IF(ISNUMBER(Y24),Y24,0)+IF(ISNUMBER(#REF!),#REF!,0)+IF(ISNUMBER(#REF!),#REF!,0)+IF(ISNUMBER(Y32),Y32,0)+IF(ISNUMBER(Y54),Y54,0)+IF(ISNUMBER(Y56),Y56,0)+IF(ISNUMBER(Y58),Y58,0)+IF(ISNUMBER(Y60),Y60,0)+IF(ISNUMBER(Y62),Y62,0)+IF(ISNUMBER(Y64),Y64,0)+IF(ISNUMBER(Y71),Y71,0)</f>
        <v>0</v>
      </c>
      <c r="Z74" s="140">
        <f>IF(ISNUMBER(Z8),Z8,0)+IF(ISNUMBER(Z10),Z10,0)+IF(ISNUMBER(Z12),Z12,0)+IF(ISNUMBER(Z14),Z14,0)+IF(ISNUMBER(Z16),Z16,0)+IF(ISNUMBER(Z24),Z24,0)+IF(ISNUMBER(#REF!),#REF!,0)+IF(ISNUMBER(#REF!),#REF!,0)+IF(ISNUMBER(Z32),Z32,0)+IF(ISNUMBER(Z54),Z54,0)+IF(ISNUMBER(Z56),Z56,0)+IF(ISNUMBER(Z58),Z58,0)+IF(ISNUMBER(Z60),Z60,0)+IF(ISNUMBER(Z62),Z62,0)+IF(ISNUMBER(Z64),Z64,0)+IF(ISNUMBER(Z71),Z71,0)</f>
        <v>0</v>
      </c>
      <c r="AA74" s="140">
        <f>IF(ISNUMBER(AA8),AA8,0)+IF(ISNUMBER(AA10),AA10,0)+IF(ISNUMBER(AA12),AA12,0)+IF(ISNUMBER(AA14),AA14,0)+IF(ISNUMBER(AA16),AA16,0)+IF(ISNUMBER(AA24),AA24,0)+IF(ISNUMBER(#REF!),#REF!,0)+IF(ISNUMBER(#REF!),#REF!,0)+IF(ISNUMBER(AA32),AA32,0)+IF(ISNUMBER(AA54),AA54,0)+IF(ISNUMBER(AA56),AA56,0)+IF(ISNUMBER(AA58),AA58,0)+IF(ISNUMBER(AA60),AA60,0)+IF(ISNUMBER(AA62),AA62,0)+IF(ISNUMBER(AA64),AA64,0)+IF(ISNUMBER(AA71),AA71,0)</f>
        <v>0</v>
      </c>
      <c r="AB74" s="140">
        <f>IF(ISNUMBER(AB8),AB8,0)+IF(ISNUMBER(AB10),AB10,0)+IF(ISNUMBER(AB12),AB12,0)+IF(ISNUMBER(AB14),AB14,0)+IF(ISNUMBER(AB16),AB16,0)+IF(ISNUMBER(AB24),AB24,0)+IF(ISNUMBER(#REF!),#REF!,0)+IF(ISNUMBER(#REF!),#REF!,0)+IF(ISNUMBER(AB32),AB32,0)+IF(ISNUMBER(AB54),AB54,0)+IF(ISNUMBER(AB56),AB56,0)+IF(ISNUMBER(AB58),AB58,0)+IF(ISNUMBER(AB60),AB60,0)+IF(ISNUMBER(AB62),AB62,0)+IF(ISNUMBER(AB64),AB64,0)+IF(ISNUMBER(AB71),AB71,0)</f>
        <v>0</v>
      </c>
      <c r="AC74" s="140">
        <f>IF(ISNUMBER(AC8),AC8,0)+IF(ISNUMBER(AC10),AC10,0)+IF(ISNUMBER(AC12),AC12,0)+IF(ISNUMBER(AC14),AC14,0)+IF(ISNUMBER(AC16),AC16,0)+IF(ISNUMBER(AC24),AC24,0)+IF(ISNUMBER(#REF!),#REF!,0)+IF(ISNUMBER(#REF!),#REF!,0)+IF(ISNUMBER(AC32),AC32,0)+IF(ISNUMBER(AC54),AC54,0)+IF(ISNUMBER(AC56),AC56,0)+IF(ISNUMBER(AC58),AC58,0)+IF(ISNUMBER(AC60),AC60,0)+IF(ISNUMBER(AC62),AC62,0)+IF(ISNUMBER(AC64),AC64,0)+IF(ISNUMBER(AC71),AC71,0)</f>
        <v>0</v>
      </c>
    </row>
    <row r="75" spans="1:64" s="109" customFormat="1" ht="18" thickBot="1">
      <c r="A75" s="135"/>
      <c r="B75" s="135"/>
      <c r="C75" s="2"/>
      <c r="D75" s="2"/>
      <c r="E75" s="2"/>
      <c r="F75" s="2"/>
      <c r="G75" s="2"/>
      <c r="H75" s="2"/>
      <c r="I75" s="2"/>
      <c r="J75" s="2"/>
      <c r="K75" s="2"/>
      <c r="L75" s="2"/>
      <c r="M75" s="2"/>
      <c r="N75" s="2"/>
      <c r="O75" s="2"/>
      <c r="P75" s="2"/>
      <c r="Q75" s="141"/>
      <c r="R75" s="141"/>
      <c r="S75" s="141"/>
      <c r="T75" s="141"/>
      <c r="U75" s="141"/>
      <c r="V75" s="141"/>
      <c r="W75" s="141"/>
      <c r="X75" s="141"/>
      <c r="Y75" s="141"/>
      <c r="Z75" s="141"/>
      <c r="AA75" s="141"/>
      <c r="AB75" s="141"/>
      <c r="AC75" s="141"/>
      <c r="AH75" s="135"/>
      <c r="AL75" s="135"/>
      <c r="AP75" s="135"/>
      <c r="AT75" s="135"/>
      <c r="AX75" s="135"/>
      <c r="BC75" s="135"/>
      <c r="BH75" s="135"/>
      <c r="BL75" s="135"/>
    </row>
    <row r="76" spans="1:64">
      <c r="C76" s="318" t="s">
        <v>510</v>
      </c>
      <c r="D76" s="319"/>
      <c r="E76" s="319"/>
      <c r="F76" s="319"/>
      <c r="G76" s="319"/>
      <c r="H76" s="319"/>
      <c r="I76" s="319"/>
      <c r="J76" s="319"/>
      <c r="K76" s="319"/>
      <c r="L76" s="319"/>
      <c r="M76" s="319"/>
      <c r="N76" s="320"/>
    </row>
    <row r="77" spans="1:64" ht="30" customHeight="1">
      <c r="C77" s="321" t="s">
        <v>511</v>
      </c>
      <c r="D77" s="322"/>
      <c r="E77" s="322"/>
      <c r="F77" s="322"/>
      <c r="G77" s="322"/>
      <c r="H77" s="322"/>
      <c r="I77" s="322"/>
      <c r="J77" s="322"/>
      <c r="K77" s="322"/>
      <c r="L77" s="322"/>
      <c r="M77" s="322"/>
      <c r="N77" s="313"/>
    </row>
    <row r="78" spans="1:64" ht="35.25" customHeight="1">
      <c r="C78" s="327"/>
      <c r="D78" s="328"/>
      <c r="E78" s="328"/>
      <c r="F78" s="329"/>
      <c r="G78" s="323" t="s">
        <v>512</v>
      </c>
      <c r="H78" s="324"/>
      <c r="I78" s="324"/>
      <c r="J78" s="325"/>
      <c r="K78" s="325"/>
      <c r="L78" s="325"/>
      <c r="M78" s="325"/>
      <c r="N78" s="326"/>
    </row>
    <row r="79" spans="1:64" ht="51" customHeight="1">
      <c r="C79" s="312" t="s">
        <v>513</v>
      </c>
      <c r="D79" s="313"/>
      <c r="E79" s="312" t="s">
        <v>514</v>
      </c>
      <c r="F79" s="313"/>
      <c r="G79" s="312" t="s">
        <v>515</v>
      </c>
      <c r="H79" s="313"/>
      <c r="I79" s="312" t="s">
        <v>516</v>
      </c>
      <c r="J79" s="313"/>
      <c r="K79" s="312" t="s">
        <v>517</v>
      </c>
      <c r="L79" s="313"/>
      <c r="M79" s="312" t="s">
        <v>518</v>
      </c>
      <c r="N79" s="313"/>
    </row>
    <row r="80" spans="1:64">
      <c r="C80" s="333" t="s">
        <v>519</v>
      </c>
      <c r="D80" s="313"/>
      <c r="E80" s="331" t="s">
        <v>68</v>
      </c>
      <c r="F80" s="332"/>
      <c r="G80" s="331" t="s">
        <v>68</v>
      </c>
      <c r="H80" s="332"/>
      <c r="I80" s="331" t="s">
        <v>68</v>
      </c>
      <c r="J80" s="332"/>
      <c r="K80" s="331" t="s">
        <v>68</v>
      </c>
      <c r="L80" s="332"/>
      <c r="M80" s="331" t="s">
        <v>68</v>
      </c>
      <c r="N80" s="332"/>
    </row>
    <row r="81" spans="3:14">
      <c r="C81" s="330" t="s">
        <v>520</v>
      </c>
      <c r="D81" s="313"/>
      <c r="E81" s="331" t="s">
        <v>68</v>
      </c>
      <c r="F81" s="332"/>
      <c r="G81" s="331" t="s">
        <v>68</v>
      </c>
      <c r="H81" s="332"/>
      <c r="I81" s="331" t="s">
        <v>68</v>
      </c>
      <c r="J81" s="332"/>
      <c r="K81" s="331" t="s">
        <v>68</v>
      </c>
      <c r="L81" s="332"/>
      <c r="M81" s="331" t="s">
        <v>68</v>
      </c>
      <c r="N81" s="332"/>
    </row>
    <row r="82" spans="3:14">
      <c r="C82" s="333" t="s">
        <v>521</v>
      </c>
      <c r="D82" s="313"/>
      <c r="E82" s="331" t="s">
        <v>68</v>
      </c>
      <c r="F82" s="332"/>
      <c r="G82" s="331" t="s">
        <v>68</v>
      </c>
      <c r="H82" s="332"/>
      <c r="I82" s="331" t="s">
        <v>68</v>
      </c>
      <c r="J82" s="332"/>
      <c r="K82" s="331" t="s">
        <v>68</v>
      </c>
      <c r="L82" s="332"/>
      <c r="M82" s="331" t="s">
        <v>68</v>
      </c>
      <c r="N82" s="332"/>
    </row>
    <row r="83" spans="3:14">
      <c r="C83" s="330" t="s">
        <v>522</v>
      </c>
      <c r="D83" s="313"/>
      <c r="E83" s="331" t="s">
        <v>68</v>
      </c>
      <c r="F83" s="332"/>
      <c r="G83" s="331" t="s">
        <v>68</v>
      </c>
      <c r="H83" s="332"/>
      <c r="I83" s="331" t="s">
        <v>68</v>
      </c>
      <c r="J83" s="332"/>
      <c r="K83" s="331" t="s">
        <v>68</v>
      </c>
      <c r="L83" s="332"/>
      <c r="M83" s="331" t="s">
        <v>68</v>
      </c>
      <c r="N83" s="332"/>
    </row>
    <row r="84" spans="3:14">
      <c r="C84" s="333" t="s">
        <v>523</v>
      </c>
      <c r="D84" s="313"/>
      <c r="E84" s="331" t="s">
        <v>68</v>
      </c>
      <c r="F84" s="332"/>
      <c r="G84" s="331" t="s">
        <v>68</v>
      </c>
      <c r="H84" s="332"/>
      <c r="I84" s="331" t="s">
        <v>68</v>
      </c>
      <c r="J84" s="332"/>
      <c r="K84" s="331" t="s">
        <v>68</v>
      </c>
      <c r="L84" s="332"/>
      <c r="M84" s="331" t="s">
        <v>68</v>
      </c>
      <c r="N84" s="332"/>
    </row>
    <row r="85" spans="3:14">
      <c r="C85" s="330" t="s">
        <v>524</v>
      </c>
      <c r="D85" s="313"/>
      <c r="E85" s="331" t="s">
        <v>68</v>
      </c>
      <c r="F85" s="332"/>
      <c r="G85" s="331" t="s">
        <v>68</v>
      </c>
      <c r="H85" s="332"/>
      <c r="I85" s="331" t="s">
        <v>68</v>
      </c>
      <c r="J85" s="332"/>
      <c r="K85" s="331" t="s">
        <v>68</v>
      </c>
      <c r="L85" s="332"/>
      <c r="M85" s="331" t="s">
        <v>68</v>
      </c>
      <c r="N85" s="332"/>
    </row>
    <row r="86" spans="3:14">
      <c r="C86" s="333" t="s">
        <v>525</v>
      </c>
      <c r="D86" s="313"/>
      <c r="E86" s="331" t="s">
        <v>68</v>
      </c>
      <c r="F86" s="332"/>
      <c r="G86" s="331" t="s">
        <v>68</v>
      </c>
      <c r="H86" s="332"/>
      <c r="I86" s="331" t="s">
        <v>68</v>
      </c>
      <c r="J86" s="332"/>
      <c r="K86" s="331" t="s">
        <v>68</v>
      </c>
      <c r="L86" s="332"/>
      <c r="M86" s="331" t="s">
        <v>68</v>
      </c>
      <c r="N86" s="332"/>
    </row>
    <row r="87" spans="3:14">
      <c r="C87" s="330" t="s">
        <v>526</v>
      </c>
      <c r="D87" s="313"/>
      <c r="E87" s="331" t="s">
        <v>68</v>
      </c>
      <c r="F87" s="332"/>
      <c r="G87" s="331" t="s">
        <v>68</v>
      </c>
      <c r="H87" s="332"/>
      <c r="I87" s="331" t="s">
        <v>68</v>
      </c>
      <c r="J87" s="332"/>
      <c r="K87" s="331" t="s">
        <v>68</v>
      </c>
      <c r="L87" s="332"/>
      <c r="M87" s="331" t="s">
        <v>68</v>
      </c>
      <c r="N87" s="332"/>
    </row>
    <row r="88" spans="3:14">
      <c r="C88" s="333" t="s">
        <v>527</v>
      </c>
      <c r="D88" s="313"/>
      <c r="E88" s="331" t="s">
        <v>68</v>
      </c>
      <c r="F88" s="332"/>
      <c r="G88" s="331" t="s">
        <v>68</v>
      </c>
      <c r="H88" s="332"/>
      <c r="I88" s="331" t="s">
        <v>68</v>
      </c>
      <c r="J88" s="332"/>
      <c r="K88" s="331" t="s">
        <v>68</v>
      </c>
      <c r="L88" s="332"/>
      <c r="M88" s="331" t="s">
        <v>68</v>
      </c>
      <c r="N88" s="332"/>
    </row>
    <row r="89" spans="3:14">
      <c r="C89" s="330" t="s">
        <v>528</v>
      </c>
      <c r="D89" s="313"/>
      <c r="E89" s="331" t="s">
        <v>68</v>
      </c>
      <c r="F89" s="332"/>
      <c r="G89" s="331" t="s">
        <v>68</v>
      </c>
      <c r="H89" s="332"/>
      <c r="I89" s="331" t="s">
        <v>68</v>
      </c>
      <c r="J89" s="332"/>
      <c r="K89" s="331" t="s">
        <v>68</v>
      </c>
      <c r="L89" s="332"/>
      <c r="M89" s="331" t="s">
        <v>68</v>
      </c>
      <c r="N89" s="332"/>
    </row>
    <row r="90" spans="3:14">
      <c r="C90" s="333" t="s">
        <v>529</v>
      </c>
      <c r="D90" s="313"/>
      <c r="E90" s="331" t="s">
        <v>68</v>
      </c>
      <c r="F90" s="332"/>
      <c r="G90" s="331" t="s">
        <v>68</v>
      </c>
      <c r="H90" s="332"/>
      <c r="I90" s="331" t="s">
        <v>68</v>
      </c>
      <c r="J90" s="332"/>
      <c r="K90" s="331" t="s">
        <v>68</v>
      </c>
      <c r="L90" s="332"/>
      <c r="M90" s="331" t="s">
        <v>68</v>
      </c>
      <c r="N90" s="332"/>
    </row>
    <row r="91" spans="3:14">
      <c r="C91" s="330" t="s">
        <v>530</v>
      </c>
      <c r="D91" s="313"/>
      <c r="E91" s="331" t="s">
        <v>68</v>
      </c>
      <c r="F91" s="332"/>
      <c r="G91" s="331" t="s">
        <v>68</v>
      </c>
      <c r="H91" s="332"/>
      <c r="I91" s="331" t="s">
        <v>68</v>
      </c>
      <c r="J91" s="332"/>
      <c r="K91" s="331" t="s">
        <v>68</v>
      </c>
      <c r="L91" s="332"/>
      <c r="M91" s="331" t="s">
        <v>68</v>
      </c>
      <c r="N91" s="332"/>
    </row>
    <row r="92" spans="3:14">
      <c r="C92" s="333" t="s">
        <v>531</v>
      </c>
      <c r="D92" s="313"/>
      <c r="E92" s="331" t="s">
        <v>68</v>
      </c>
      <c r="F92" s="332"/>
      <c r="G92" s="331" t="s">
        <v>68</v>
      </c>
      <c r="H92" s="332"/>
      <c r="I92" s="331" t="s">
        <v>68</v>
      </c>
      <c r="J92" s="332"/>
      <c r="K92" s="331" t="s">
        <v>68</v>
      </c>
      <c r="L92" s="332"/>
      <c r="M92" s="331" t="s">
        <v>68</v>
      </c>
      <c r="N92" s="332"/>
    </row>
    <row r="93" spans="3:14">
      <c r="C93" s="330" t="s">
        <v>532</v>
      </c>
      <c r="D93" s="313"/>
      <c r="E93" s="331" t="s">
        <v>68</v>
      </c>
      <c r="F93" s="332"/>
      <c r="G93" s="331" t="s">
        <v>68</v>
      </c>
      <c r="H93" s="332"/>
      <c r="I93" s="331" t="s">
        <v>68</v>
      </c>
      <c r="J93" s="332"/>
      <c r="K93" s="331" t="s">
        <v>68</v>
      </c>
      <c r="L93" s="332"/>
      <c r="M93" s="331" t="s">
        <v>68</v>
      </c>
      <c r="N93" s="332"/>
    </row>
    <row r="94" spans="3:14">
      <c r="C94" s="333" t="s">
        <v>533</v>
      </c>
      <c r="D94" s="313"/>
      <c r="E94" s="331" t="s">
        <v>68</v>
      </c>
      <c r="F94" s="332"/>
      <c r="G94" s="331" t="s">
        <v>68</v>
      </c>
      <c r="H94" s="332"/>
      <c r="I94" s="331" t="s">
        <v>68</v>
      </c>
      <c r="J94" s="332"/>
      <c r="K94" s="331" t="s">
        <v>68</v>
      </c>
      <c r="L94" s="332"/>
      <c r="M94" s="331" t="s">
        <v>68</v>
      </c>
      <c r="N94" s="332"/>
    </row>
    <row r="95" spans="3:14">
      <c r="C95" s="330" t="s">
        <v>534</v>
      </c>
      <c r="D95" s="313"/>
      <c r="E95" s="331" t="s">
        <v>68</v>
      </c>
      <c r="F95" s="332"/>
      <c r="G95" s="331" t="s">
        <v>68</v>
      </c>
      <c r="H95" s="332"/>
      <c r="I95" s="331" t="s">
        <v>68</v>
      </c>
      <c r="J95" s="332"/>
      <c r="K95" s="331" t="s">
        <v>68</v>
      </c>
      <c r="L95" s="332"/>
      <c r="M95" s="331" t="s">
        <v>68</v>
      </c>
      <c r="N95" s="332"/>
    </row>
    <row r="96" spans="3:14">
      <c r="C96" s="333" t="s">
        <v>535</v>
      </c>
      <c r="D96" s="313"/>
      <c r="E96" s="331" t="s">
        <v>68</v>
      </c>
      <c r="F96" s="332"/>
      <c r="G96" s="331" t="s">
        <v>68</v>
      </c>
      <c r="H96" s="332"/>
      <c r="I96" s="331" t="s">
        <v>68</v>
      </c>
      <c r="J96" s="332"/>
      <c r="K96" s="331" t="s">
        <v>68</v>
      </c>
      <c r="L96" s="332"/>
      <c r="M96" s="331" t="s">
        <v>68</v>
      </c>
      <c r="N96" s="332"/>
    </row>
    <row r="97" spans="3:14">
      <c r="C97" s="330" t="s">
        <v>536</v>
      </c>
      <c r="D97" s="313"/>
      <c r="E97" s="331" t="s">
        <v>68</v>
      </c>
      <c r="F97" s="332"/>
      <c r="G97" s="331" t="s">
        <v>68</v>
      </c>
      <c r="H97" s="332"/>
      <c r="I97" s="331" t="s">
        <v>68</v>
      </c>
      <c r="J97" s="332"/>
      <c r="K97" s="331" t="s">
        <v>68</v>
      </c>
      <c r="L97" s="332"/>
      <c r="M97" s="331" t="s">
        <v>68</v>
      </c>
      <c r="N97" s="332"/>
    </row>
    <row r="100" spans="3:14">
      <c r="C100" s="159" t="s">
        <v>537</v>
      </c>
    </row>
    <row r="101" spans="3:14">
      <c r="C101" s="159" t="s">
        <v>480</v>
      </c>
    </row>
    <row r="102" spans="3:14">
      <c r="C102" s="159" t="s">
        <v>538</v>
      </c>
    </row>
    <row r="103" spans="3:14">
      <c r="C103" s="159" t="s">
        <v>539</v>
      </c>
    </row>
    <row r="104" spans="3:14">
      <c r="C104" s="159"/>
    </row>
    <row r="105" spans="3:14">
      <c r="C105" s="159"/>
    </row>
  </sheetData>
  <mergeCells count="234">
    <mergeCell ref="V2:W2"/>
    <mergeCell ref="C2:T2"/>
    <mergeCell ref="C97:D97"/>
    <mergeCell ref="E97:F97"/>
    <mergeCell ref="G97:H97"/>
    <mergeCell ref="I97:J97"/>
    <mergeCell ref="K97:L97"/>
    <mergeCell ref="M97:N97"/>
    <mergeCell ref="C96:D96"/>
    <mergeCell ref="E96:F96"/>
    <mergeCell ref="G96:H96"/>
    <mergeCell ref="I96:J96"/>
    <mergeCell ref="K96:L96"/>
    <mergeCell ref="M96:N96"/>
    <mergeCell ref="C95:D95"/>
    <mergeCell ref="E95:F95"/>
    <mergeCell ref="G95:H95"/>
    <mergeCell ref="I95:J95"/>
    <mergeCell ref="K95:L95"/>
    <mergeCell ref="M95:N95"/>
    <mergeCell ref="C94:D94"/>
    <mergeCell ref="E94:F94"/>
    <mergeCell ref="G94:H94"/>
    <mergeCell ref="I94:J94"/>
    <mergeCell ref="K94:L94"/>
    <mergeCell ref="M94:N94"/>
    <mergeCell ref="C93:D93"/>
    <mergeCell ref="E93:F93"/>
    <mergeCell ref="G93:H93"/>
    <mergeCell ref="I93:J93"/>
    <mergeCell ref="K93:L93"/>
    <mergeCell ref="M93:N93"/>
    <mergeCell ref="C92:D92"/>
    <mergeCell ref="E92:F92"/>
    <mergeCell ref="G92:H92"/>
    <mergeCell ref="I92:J92"/>
    <mergeCell ref="K92:L92"/>
    <mergeCell ref="M92:N92"/>
    <mergeCell ref="C91:D91"/>
    <mergeCell ref="E91:F91"/>
    <mergeCell ref="G91:H91"/>
    <mergeCell ref="I91:J91"/>
    <mergeCell ref="K91:L91"/>
    <mergeCell ref="M91:N91"/>
    <mergeCell ref="C90:D90"/>
    <mergeCell ref="E90:F90"/>
    <mergeCell ref="G90:H90"/>
    <mergeCell ref="I90:J90"/>
    <mergeCell ref="K90:L90"/>
    <mergeCell ref="M90:N90"/>
    <mergeCell ref="C89:D89"/>
    <mergeCell ref="E89:F89"/>
    <mergeCell ref="G89:H89"/>
    <mergeCell ref="I89:J89"/>
    <mergeCell ref="K89:L89"/>
    <mergeCell ref="M89:N89"/>
    <mergeCell ref="C88:D88"/>
    <mergeCell ref="E88:F88"/>
    <mergeCell ref="G88:H88"/>
    <mergeCell ref="I88:J88"/>
    <mergeCell ref="K88:L88"/>
    <mergeCell ref="M88:N88"/>
    <mergeCell ref="C87:D87"/>
    <mergeCell ref="E87:F87"/>
    <mergeCell ref="G87:H87"/>
    <mergeCell ref="I87:J87"/>
    <mergeCell ref="K87:L87"/>
    <mergeCell ref="M87:N87"/>
    <mergeCell ref="C86:D86"/>
    <mergeCell ref="E86:F86"/>
    <mergeCell ref="G86:H86"/>
    <mergeCell ref="I86:J86"/>
    <mergeCell ref="K86:L86"/>
    <mergeCell ref="M86:N86"/>
    <mergeCell ref="C85:D85"/>
    <mergeCell ref="E85:F85"/>
    <mergeCell ref="G85:H85"/>
    <mergeCell ref="I85:J85"/>
    <mergeCell ref="K85:L85"/>
    <mergeCell ref="M85:N85"/>
    <mergeCell ref="C84:D84"/>
    <mergeCell ref="E84:F84"/>
    <mergeCell ref="G84:H84"/>
    <mergeCell ref="I84:J84"/>
    <mergeCell ref="K84:L84"/>
    <mergeCell ref="M84:N84"/>
    <mergeCell ref="C83:D83"/>
    <mergeCell ref="E83:F83"/>
    <mergeCell ref="G83:H83"/>
    <mergeCell ref="I83:J83"/>
    <mergeCell ref="K83:L83"/>
    <mergeCell ref="M83:N83"/>
    <mergeCell ref="C82:D82"/>
    <mergeCell ref="E82:F82"/>
    <mergeCell ref="G82:H82"/>
    <mergeCell ref="I82:J82"/>
    <mergeCell ref="K82:L82"/>
    <mergeCell ref="M82:N82"/>
    <mergeCell ref="C81:D81"/>
    <mergeCell ref="E81:F81"/>
    <mergeCell ref="G81:H81"/>
    <mergeCell ref="I81:J81"/>
    <mergeCell ref="K81:L81"/>
    <mergeCell ref="M81:N81"/>
    <mergeCell ref="C80:D80"/>
    <mergeCell ref="E80:F80"/>
    <mergeCell ref="G80:H80"/>
    <mergeCell ref="I80:J80"/>
    <mergeCell ref="K80:L80"/>
    <mergeCell ref="M80:N80"/>
    <mergeCell ref="C79:D79"/>
    <mergeCell ref="E79:F79"/>
    <mergeCell ref="G79:H79"/>
    <mergeCell ref="I79:J79"/>
    <mergeCell ref="K79:L79"/>
    <mergeCell ref="M79:N79"/>
    <mergeCell ref="C74:H74"/>
    <mergeCell ref="C76:N76"/>
    <mergeCell ref="C77:N77"/>
    <mergeCell ref="G78:N78"/>
    <mergeCell ref="C78:F78"/>
    <mergeCell ref="C70:C71"/>
    <mergeCell ref="D70:D71"/>
    <mergeCell ref="E70:E71"/>
    <mergeCell ref="F70:F71"/>
    <mergeCell ref="G70:G71"/>
    <mergeCell ref="C72:G72"/>
    <mergeCell ref="C65:G65"/>
    <mergeCell ref="C67:AC67"/>
    <mergeCell ref="C68:C69"/>
    <mergeCell ref="D68:D69"/>
    <mergeCell ref="E68:F68"/>
    <mergeCell ref="G68:G69"/>
    <mergeCell ref="C61:C62"/>
    <mergeCell ref="D61:D62"/>
    <mergeCell ref="E61:E62"/>
    <mergeCell ref="F61:F62"/>
    <mergeCell ref="G61:G62"/>
    <mergeCell ref="C63:C64"/>
    <mergeCell ref="D63:D64"/>
    <mergeCell ref="E63:E64"/>
    <mergeCell ref="F63:F64"/>
    <mergeCell ref="G63:G64"/>
    <mergeCell ref="C57:C58"/>
    <mergeCell ref="D57:D58"/>
    <mergeCell ref="E57:E58"/>
    <mergeCell ref="F57:F58"/>
    <mergeCell ref="G57:G58"/>
    <mergeCell ref="C59:C60"/>
    <mergeCell ref="D59:D60"/>
    <mergeCell ref="E59:E60"/>
    <mergeCell ref="F59:F60"/>
    <mergeCell ref="G59:G60"/>
    <mergeCell ref="C53:C54"/>
    <mergeCell ref="D53:D54"/>
    <mergeCell ref="E53:E54"/>
    <mergeCell ref="F53:F54"/>
    <mergeCell ref="G53:G54"/>
    <mergeCell ref="C55:C56"/>
    <mergeCell ref="D55:D56"/>
    <mergeCell ref="E55:E56"/>
    <mergeCell ref="F55:F56"/>
    <mergeCell ref="G55:G56"/>
    <mergeCell ref="D45:E45"/>
    <mergeCell ref="D46:E46"/>
    <mergeCell ref="D47:E47"/>
    <mergeCell ref="D48:E48"/>
    <mergeCell ref="C49:AC49"/>
    <mergeCell ref="C51:C52"/>
    <mergeCell ref="D51:D52"/>
    <mergeCell ref="E51:E52"/>
    <mergeCell ref="F51:F52"/>
    <mergeCell ref="G51:G52"/>
    <mergeCell ref="D39:E39"/>
    <mergeCell ref="D40:E40"/>
    <mergeCell ref="D41:E41"/>
    <mergeCell ref="D42:E42"/>
    <mergeCell ref="D43:E43"/>
    <mergeCell ref="D44:E44"/>
    <mergeCell ref="C30:C32"/>
    <mergeCell ref="D30:D32"/>
    <mergeCell ref="E30:E32"/>
    <mergeCell ref="D20:D21"/>
    <mergeCell ref="E20:F20"/>
    <mergeCell ref="G20:G21"/>
    <mergeCell ref="C22:C24"/>
    <mergeCell ref="D22:D24"/>
    <mergeCell ref="E22:E24"/>
    <mergeCell ref="F22:F24"/>
    <mergeCell ref="G22:G24"/>
    <mergeCell ref="J36:S36"/>
    <mergeCell ref="F30:F32"/>
    <mergeCell ref="G30:G32"/>
    <mergeCell ref="C33:G33"/>
    <mergeCell ref="C25:G25"/>
    <mergeCell ref="C27:AC27"/>
    <mergeCell ref="C28:C29"/>
    <mergeCell ref="D28:D29"/>
    <mergeCell ref="E28:F28"/>
    <mergeCell ref="G28:G29"/>
    <mergeCell ref="C9:C10"/>
    <mergeCell ref="D9:D10"/>
    <mergeCell ref="E9:E10"/>
    <mergeCell ref="F9:F10"/>
    <mergeCell ref="G9:G10"/>
    <mergeCell ref="C15:C16"/>
    <mergeCell ref="D15:D16"/>
    <mergeCell ref="E15:E16"/>
    <mergeCell ref="F15:F16"/>
    <mergeCell ref="G15:G16"/>
    <mergeCell ref="C19:AC19"/>
    <mergeCell ref="C20:C21"/>
    <mergeCell ref="X2:Z2"/>
    <mergeCell ref="C4:AC4"/>
    <mergeCell ref="C5:C6"/>
    <mergeCell ref="D5:D6"/>
    <mergeCell ref="E5:F5"/>
    <mergeCell ref="G5:G6"/>
    <mergeCell ref="C7:C8"/>
    <mergeCell ref="D7:D8"/>
    <mergeCell ref="E7:E8"/>
    <mergeCell ref="F7:F8"/>
    <mergeCell ref="G7:G8"/>
    <mergeCell ref="C17:G17"/>
    <mergeCell ref="C11:C12"/>
    <mergeCell ref="D11:D12"/>
    <mergeCell ref="E11:E12"/>
    <mergeCell ref="F11:F12"/>
    <mergeCell ref="G11:G12"/>
    <mergeCell ref="C13:C14"/>
    <mergeCell ref="D13:D14"/>
    <mergeCell ref="E13:E14"/>
    <mergeCell ref="F13:F14"/>
    <mergeCell ref="G13:G14"/>
  </mergeCells>
  <dataValidations count="1">
    <dataValidation type="list" allowBlank="1" showInputMessage="1" showErrorMessage="1" sqref="E36" xr:uid="{3498DA49-583C-4983-BF7F-B2701CB9D4E7}">
      <formula1>$C$100:$C$103</formula1>
    </dataValidation>
  </dataValidations>
  <pageMargins left="0.7" right="0.7" top="0.75" bottom="0.75" header="0.3" footer="0.3"/>
  <pageSetup paperSize="9" orientation="portrait"/>
  <extLst>
    <ext xmlns:x14="http://schemas.microsoft.com/office/spreadsheetml/2009/9/main" uri="{78C0D931-6437-407d-A8EE-F0AAD7539E65}">
      <x14:conditionalFormattings>
        <x14:conditionalFormatting xmlns:xm="http://schemas.microsoft.com/office/excel/2006/main">
          <x14:cfRule type="cellIs" priority="1" operator="equal" id="{F01E9CC5-03AA-4668-A473-C82256A2338B}">
            <xm:f>CONTROL!$C$2</xm:f>
            <x14:dxf>
              <fill>
                <patternFill>
                  <bgColor theme="5" tint="0.59996337778862885"/>
                </patternFill>
              </fill>
            </x14:dxf>
          </x14:cfRule>
          <x14:cfRule type="cellIs" priority="2" operator="equal" id="{1B1C1E06-0EC0-4743-8E3D-AE6001D43C64}">
            <xm:f>CONTROL!$C$1</xm:f>
            <x14:dxf>
              <fill>
                <patternFill>
                  <bgColor theme="7" tint="0.59996337778862885"/>
                </patternFill>
              </fill>
            </x14:dxf>
          </x14:cfRule>
          <xm:sqref>V2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DDDDA96A-28F9-4547-9D67-2A288721569C}">
          <x14:formula1>
            <xm:f>CONTROL!$C$1:$C$2</xm:f>
          </x14:formula1>
          <xm:sqref>V2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4F4A9-FFEE-4FAD-A135-A33354D9570F}">
  <sheetPr>
    <tabColor theme="9"/>
  </sheetPr>
  <dimension ref="A2:K70"/>
  <sheetViews>
    <sheetView topLeftCell="A48" zoomScale="85" zoomScaleNormal="85" workbookViewId="0">
      <selection activeCell="H62" sqref="H62"/>
    </sheetView>
  </sheetViews>
  <sheetFormatPr baseColWidth="10" defaultColWidth="9.125" defaultRowHeight="17.25"/>
  <cols>
    <col min="1" max="1" width="1.125" style="10" customWidth="1"/>
    <col min="2" max="2" width="12.625" style="10" customWidth="1"/>
    <col min="3" max="3" width="108.125" style="2" bestFit="1" customWidth="1"/>
    <col min="4" max="4" width="2.125" style="10" customWidth="1"/>
    <col min="5" max="5" width="25.125" style="2" customWidth="1"/>
    <col min="6" max="6" width="15.625" style="2" customWidth="1"/>
    <col min="7" max="7" width="2.125" style="10" customWidth="1"/>
    <col min="8" max="9" width="17.625" style="2" customWidth="1"/>
    <col min="10" max="10" width="40.625" style="2" customWidth="1"/>
    <col min="11" max="11" width="25.625" style="2" customWidth="1"/>
    <col min="12" max="12" width="15.625" style="2" customWidth="1"/>
    <col min="13" max="16384" width="9.125" style="2"/>
  </cols>
  <sheetData>
    <row r="2" spans="2:11" ht="116.25" customHeight="1">
      <c r="B2" s="2"/>
      <c r="C2" s="339" t="s">
        <v>540</v>
      </c>
      <c r="D2" s="340"/>
      <c r="E2" s="340"/>
      <c r="F2" s="341"/>
      <c r="G2" s="2"/>
      <c r="H2" s="3" t="s">
        <v>57</v>
      </c>
      <c r="I2" s="3"/>
      <c r="J2" s="4" t="s">
        <v>58</v>
      </c>
    </row>
    <row r="3" spans="2:11">
      <c r="B3" s="2"/>
      <c r="D3" s="2"/>
      <c r="G3" s="2"/>
    </row>
    <row r="4" spans="2:11">
      <c r="B4" s="5"/>
      <c r="C4" s="11"/>
      <c r="D4" s="5"/>
      <c r="G4" s="5"/>
    </row>
    <row r="5" spans="2:11" s="10" customFormat="1" ht="34.5">
      <c r="B5" s="12" t="s">
        <v>541</v>
      </c>
      <c r="C5" s="12" t="s">
        <v>542</v>
      </c>
      <c r="D5" s="5"/>
      <c r="E5" s="12" t="s">
        <v>543</v>
      </c>
      <c r="F5" s="12" t="s">
        <v>544</v>
      </c>
      <c r="G5" s="5"/>
      <c r="H5" s="102" t="s">
        <v>545</v>
      </c>
      <c r="I5" s="102" t="s">
        <v>546</v>
      </c>
      <c r="J5" s="12" t="s">
        <v>547</v>
      </c>
      <c r="K5" s="12" t="s">
        <v>548</v>
      </c>
    </row>
    <row r="6" spans="2:11" s="10" customFormat="1">
      <c r="B6" s="336" t="s">
        <v>549</v>
      </c>
      <c r="C6" s="160" t="s">
        <v>550</v>
      </c>
      <c r="D6" s="5"/>
      <c r="E6" s="25" t="s">
        <v>68</v>
      </c>
      <c r="F6" s="8" t="s">
        <v>105</v>
      </c>
      <c r="G6" s="5"/>
      <c r="H6" s="103" t="s">
        <v>68</v>
      </c>
      <c r="I6" s="103" t="s">
        <v>68</v>
      </c>
      <c r="J6" s="14" t="s">
        <v>68</v>
      </c>
      <c r="K6" s="14" t="s">
        <v>68</v>
      </c>
    </row>
    <row r="7" spans="2:11" s="10" customFormat="1">
      <c r="B7" s="337"/>
      <c r="C7" s="160" t="s">
        <v>551</v>
      </c>
      <c r="D7" s="5"/>
      <c r="E7" s="25" t="s">
        <v>68</v>
      </c>
      <c r="F7" s="8" t="s">
        <v>105</v>
      </c>
      <c r="G7" s="5"/>
      <c r="H7" s="103" t="s">
        <v>68</v>
      </c>
      <c r="I7" s="103" t="s">
        <v>68</v>
      </c>
      <c r="J7" s="14" t="s">
        <v>68</v>
      </c>
      <c r="K7" s="14" t="s">
        <v>68</v>
      </c>
    </row>
    <row r="8" spans="2:11" s="10" customFormat="1">
      <c r="B8" s="337"/>
      <c r="C8" s="160" t="s">
        <v>552</v>
      </c>
      <c r="D8" s="5"/>
      <c r="E8" s="25" t="s">
        <v>68</v>
      </c>
      <c r="F8" s="8" t="s">
        <v>105</v>
      </c>
      <c r="G8" s="5"/>
      <c r="H8" s="103" t="s">
        <v>68</v>
      </c>
      <c r="I8" s="103" t="s">
        <v>68</v>
      </c>
      <c r="J8" s="14" t="s">
        <v>68</v>
      </c>
      <c r="K8" s="14" t="s">
        <v>68</v>
      </c>
    </row>
    <row r="9" spans="2:11" s="10" customFormat="1">
      <c r="B9" s="337"/>
      <c r="C9" s="160" t="s">
        <v>553</v>
      </c>
      <c r="D9" s="5"/>
      <c r="E9" s="25" t="s">
        <v>68</v>
      </c>
      <c r="F9" s="8" t="s">
        <v>105</v>
      </c>
      <c r="G9" s="5"/>
      <c r="H9" s="103" t="s">
        <v>68</v>
      </c>
      <c r="I9" s="103" t="s">
        <v>68</v>
      </c>
      <c r="J9" s="14" t="s">
        <v>68</v>
      </c>
      <c r="K9" s="14" t="s">
        <v>68</v>
      </c>
    </row>
    <row r="10" spans="2:11" s="10" customFormat="1">
      <c r="B10" s="337"/>
      <c r="C10" s="160" t="s">
        <v>554</v>
      </c>
      <c r="D10" s="5"/>
      <c r="E10" s="25" t="s">
        <v>68</v>
      </c>
      <c r="F10" s="8" t="s">
        <v>105</v>
      </c>
      <c r="G10" s="5"/>
      <c r="H10" s="103" t="s">
        <v>68</v>
      </c>
      <c r="I10" s="103" t="s">
        <v>68</v>
      </c>
      <c r="J10" s="14" t="s">
        <v>68</v>
      </c>
      <c r="K10" s="14" t="s">
        <v>68</v>
      </c>
    </row>
    <row r="11" spans="2:11" s="10" customFormat="1">
      <c r="B11" s="337"/>
      <c r="C11" s="206" t="s">
        <v>555</v>
      </c>
      <c r="D11" s="5"/>
      <c r="E11" s="25" t="s">
        <v>68</v>
      </c>
      <c r="F11" s="8" t="s">
        <v>105</v>
      </c>
      <c r="G11" s="5"/>
      <c r="H11" s="103" t="s">
        <v>68</v>
      </c>
      <c r="I11" s="103" t="s">
        <v>68</v>
      </c>
      <c r="J11" s="14" t="s">
        <v>68</v>
      </c>
      <c r="K11" s="14" t="s">
        <v>68</v>
      </c>
    </row>
    <row r="12" spans="2:11" s="10" customFormat="1">
      <c r="B12" s="337"/>
      <c r="C12" s="206" t="s">
        <v>556</v>
      </c>
      <c r="D12" s="5"/>
      <c r="E12" s="25" t="s">
        <v>68</v>
      </c>
      <c r="F12" s="8" t="s">
        <v>105</v>
      </c>
      <c r="G12" s="5"/>
      <c r="H12" s="103" t="s">
        <v>68</v>
      </c>
      <c r="I12" s="103" t="s">
        <v>68</v>
      </c>
      <c r="J12" s="14" t="s">
        <v>68</v>
      </c>
      <c r="K12" s="14" t="s">
        <v>68</v>
      </c>
    </row>
    <row r="13" spans="2:11" s="10" customFormat="1">
      <c r="B13" s="337"/>
      <c r="C13" s="206" t="s">
        <v>557</v>
      </c>
      <c r="D13" s="5"/>
      <c r="E13" s="25" t="s">
        <v>68</v>
      </c>
      <c r="F13" s="8" t="s">
        <v>105</v>
      </c>
      <c r="G13" s="5"/>
      <c r="H13" s="103" t="s">
        <v>68</v>
      </c>
      <c r="I13" s="103" t="s">
        <v>68</v>
      </c>
      <c r="J13" s="14" t="s">
        <v>68</v>
      </c>
      <c r="K13" s="14" t="s">
        <v>68</v>
      </c>
    </row>
    <row r="14" spans="2:11" s="10" customFormat="1">
      <c r="B14" s="337"/>
      <c r="C14" s="206" t="s">
        <v>558</v>
      </c>
      <c r="D14" s="5"/>
      <c r="E14" s="25" t="s">
        <v>68</v>
      </c>
      <c r="F14" s="8" t="s">
        <v>105</v>
      </c>
      <c r="G14" s="5"/>
      <c r="H14" s="103" t="s">
        <v>68</v>
      </c>
      <c r="I14" s="103" t="s">
        <v>68</v>
      </c>
      <c r="J14" s="14" t="s">
        <v>68</v>
      </c>
      <c r="K14" s="14" t="s">
        <v>68</v>
      </c>
    </row>
    <row r="15" spans="2:11" s="10" customFormat="1">
      <c r="B15" s="337"/>
      <c r="C15" s="206" t="s">
        <v>559</v>
      </c>
      <c r="D15" s="5"/>
      <c r="E15" s="25" t="s">
        <v>68</v>
      </c>
      <c r="F15" s="8" t="s">
        <v>105</v>
      </c>
      <c r="G15" s="5"/>
      <c r="H15" s="103" t="s">
        <v>68</v>
      </c>
      <c r="I15" s="103" t="s">
        <v>68</v>
      </c>
      <c r="J15" s="14" t="s">
        <v>68</v>
      </c>
      <c r="K15" s="14" t="s">
        <v>68</v>
      </c>
    </row>
    <row r="16" spans="2:11" s="10" customFormat="1">
      <c r="B16" s="338"/>
      <c r="C16" s="206" t="s">
        <v>560</v>
      </c>
      <c r="D16" s="5"/>
      <c r="E16" s="25" t="s">
        <v>68</v>
      </c>
      <c r="F16" s="8" t="s">
        <v>105</v>
      </c>
      <c r="G16" s="5"/>
      <c r="H16" s="103" t="s">
        <v>68</v>
      </c>
      <c r="I16" s="103" t="s">
        <v>68</v>
      </c>
      <c r="J16" s="14" t="s">
        <v>68</v>
      </c>
      <c r="K16" s="14" t="s">
        <v>68</v>
      </c>
    </row>
    <row r="17" spans="2:11" s="10" customFormat="1">
      <c r="B17" s="336" t="s">
        <v>561</v>
      </c>
      <c r="C17" s="206" t="s">
        <v>562</v>
      </c>
      <c r="D17" s="5"/>
      <c r="E17" s="25" t="s">
        <v>68</v>
      </c>
      <c r="F17" s="8" t="s">
        <v>105</v>
      </c>
      <c r="G17" s="5"/>
      <c r="H17" s="103" t="s">
        <v>68</v>
      </c>
      <c r="I17" s="103" t="s">
        <v>68</v>
      </c>
      <c r="J17" s="14" t="s">
        <v>68</v>
      </c>
      <c r="K17" s="14" t="s">
        <v>68</v>
      </c>
    </row>
    <row r="18" spans="2:11" s="10" customFormat="1">
      <c r="B18" s="337"/>
      <c r="C18" s="206" t="s">
        <v>563</v>
      </c>
      <c r="D18" s="5"/>
      <c r="E18" s="25" t="s">
        <v>68</v>
      </c>
      <c r="F18" s="8" t="s">
        <v>105</v>
      </c>
      <c r="G18" s="5"/>
      <c r="H18" s="103" t="s">
        <v>68</v>
      </c>
      <c r="I18" s="103" t="s">
        <v>68</v>
      </c>
      <c r="J18" s="14" t="s">
        <v>68</v>
      </c>
      <c r="K18" s="14" t="s">
        <v>68</v>
      </c>
    </row>
    <row r="19" spans="2:11" s="10" customFormat="1">
      <c r="B19" s="337"/>
      <c r="C19" s="206" t="s">
        <v>564</v>
      </c>
      <c r="D19" s="5"/>
      <c r="E19" s="25" t="s">
        <v>68</v>
      </c>
      <c r="F19" s="8" t="s">
        <v>105</v>
      </c>
      <c r="G19" s="5"/>
      <c r="H19" s="103" t="s">
        <v>68</v>
      </c>
      <c r="I19" s="103" t="s">
        <v>68</v>
      </c>
      <c r="J19" s="14" t="s">
        <v>68</v>
      </c>
      <c r="K19" s="14" t="s">
        <v>68</v>
      </c>
    </row>
    <row r="20" spans="2:11" s="10" customFormat="1">
      <c r="B20" s="337"/>
      <c r="C20" s="206" t="s">
        <v>565</v>
      </c>
      <c r="D20" s="5"/>
      <c r="E20" s="25" t="s">
        <v>68</v>
      </c>
      <c r="F20" s="8" t="s">
        <v>105</v>
      </c>
      <c r="G20" s="5"/>
      <c r="H20" s="103" t="s">
        <v>68</v>
      </c>
      <c r="I20" s="103" t="s">
        <v>68</v>
      </c>
      <c r="J20" s="14" t="s">
        <v>68</v>
      </c>
      <c r="K20" s="14" t="s">
        <v>68</v>
      </c>
    </row>
    <row r="21" spans="2:11" s="10" customFormat="1">
      <c r="B21" s="337"/>
      <c r="C21" s="206" t="s">
        <v>566</v>
      </c>
      <c r="D21" s="5"/>
      <c r="E21" s="25" t="s">
        <v>68</v>
      </c>
      <c r="F21" s="8" t="s">
        <v>105</v>
      </c>
      <c r="G21" s="5"/>
      <c r="H21" s="103" t="s">
        <v>68</v>
      </c>
      <c r="I21" s="103" t="s">
        <v>68</v>
      </c>
      <c r="J21" s="14" t="s">
        <v>68</v>
      </c>
      <c r="K21" s="14" t="s">
        <v>68</v>
      </c>
    </row>
    <row r="22" spans="2:11" s="10" customFormat="1">
      <c r="B22" s="337"/>
      <c r="C22" s="206" t="s">
        <v>567</v>
      </c>
      <c r="D22" s="5"/>
      <c r="E22" s="25" t="s">
        <v>68</v>
      </c>
      <c r="F22" s="8" t="s">
        <v>105</v>
      </c>
      <c r="G22" s="5"/>
      <c r="H22" s="103" t="s">
        <v>68</v>
      </c>
      <c r="I22" s="103" t="s">
        <v>68</v>
      </c>
      <c r="J22" s="14" t="s">
        <v>68</v>
      </c>
      <c r="K22" s="14" t="s">
        <v>68</v>
      </c>
    </row>
    <row r="23" spans="2:11" s="10" customFormat="1">
      <c r="B23" s="337"/>
      <c r="C23" s="206" t="s">
        <v>568</v>
      </c>
      <c r="D23" s="5"/>
      <c r="E23" s="25" t="s">
        <v>68</v>
      </c>
      <c r="F23" s="8" t="s">
        <v>105</v>
      </c>
      <c r="G23" s="5"/>
      <c r="H23" s="103" t="s">
        <v>68</v>
      </c>
      <c r="I23" s="103" t="s">
        <v>68</v>
      </c>
      <c r="J23" s="14" t="s">
        <v>68</v>
      </c>
      <c r="K23" s="14" t="s">
        <v>68</v>
      </c>
    </row>
    <row r="24" spans="2:11" s="10" customFormat="1">
      <c r="B24" s="337"/>
      <c r="C24" s="206" t="s">
        <v>569</v>
      </c>
      <c r="D24" s="5"/>
      <c r="E24" s="25" t="s">
        <v>68</v>
      </c>
      <c r="F24" s="8" t="s">
        <v>105</v>
      </c>
      <c r="G24" s="5"/>
      <c r="H24" s="103" t="s">
        <v>68</v>
      </c>
      <c r="I24" s="103" t="s">
        <v>68</v>
      </c>
      <c r="J24" s="14" t="s">
        <v>68</v>
      </c>
      <c r="K24" s="14" t="s">
        <v>68</v>
      </c>
    </row>
    <row r="25" spans="2:11" s="10" customFormat="1">
      <c r="B25" s="337"/>
      <c r="C25" s="206" t="s">
        <v>223</v>
      </c>
      <c r="D25" s="5"/>
      <c r="E25" s="25" t="s">
        <v>68</v>
      </c>
      <c r="F25" s="8" t="s">
        <v>105</v>
      </c>
      <c r="G25" s="5"/>
      <c r="H25" s="103" t="s">
        <v>68</v>
      </c>
      <c r="I25" s="103" t="s">
        <v>68</v>
      </c>
      <c r="J25" s="14" t="s">
        <v>68</v>
      </c>
      <c r="K25" s="14" t="s">
        <v>68</v>
      </c>
    </row>
    <row r="26" spans="2:11" s="10" customFormat="1">
      <c r="B26" s="338"/>
      <c r="C26" s="206" t="s">
        <v>570</v>
      </c>
      <c r="D26" s="5"/>
      <c r="E26" s="25" t="s">
        <v>68</v>
      </c>
      <c r="F26" s="8" t="s">
        <v>105</v>
      </c>
      <c r="G26" s="5"/>
      <c r="H26" s="103" t="s">
        <v>68</v>
      </c>
      <c r="I26" s="103" t="s">
        <v>68</v>
      </c>
      <c r="J26" s="14" t="s">
        <v>68</v>
      </c>
      <c r="K26" s="14" t="s">
        <v>68</v>
      </c>
    </row>
    <row r="27" spans="2:11" s="10" customFormat="1">
      <c r="B27" s="336" t="s">
        <v>571</v>
      </c>
      <c r="C27" s="206" t="s">
        <v>572</v>
      </c>
      <c r="D27" s="5"/>
      <c r="E27" s="25" t="s">
        <v>68</v>
      </c>
      <c r="F27" s="8" t="s">
        <v>105</v>
      </c>
      <c r="G27" s="5"/>
      <c r="H27" s="103" t="s">
        <v>68</v>
      </c>
      <c r="I27" s="103" t="s">
        <v>68</v>
      </c>
      <c r="J27" s="14" t="s">
        <v>68</v>
      </c>
      <c r="K27" s="14" t="s">
        <v>68</v>
      </c>
    </row>
    <row r="28" spans="2:11">
      <c r="B28" s="337"/>
      <c r="C28" s="206" t="s">
        <v>182</v>
      </c>
      <c r="D28" s="5"/>
      <c r="E28" s="25" t="s">
        <v>68</v>
      </c>
      <c r="F28" s="8" t="s">
        <v>105</v>
      </c>
      <c r="G28" s="5"/>
      <c r="H28" s="103" t="s">
        <v>68</v>
      </c>
      <c r="I28" s="103" t="s">
        <v>68</v>
      </c>
      <c r="J28" s="14" t="s">
        <v>68</v>
      </c>
      <c r="K28" s="14" t="s">
        <v>68</v>
      </c>
    </row>
    <row r="29" spans="2:11">
      <c r="B29" s="337"/>
      <c r="C29" s="206" t="s">
        <v>573</v>
      </c>
      <c r="D29" s="5"/>
      <c r="E29" s="25" t="s">
        <v>68</v>
      </c>
      <c r="F29" s="8" t="s">
        <v>105</v>
      </c>
      <c r="G29" s="5"/>
      <c r="H29" s="103" t="s">
        <v>68</v>
      </c>
      <c r="I29" s="103" t="s">
        <v>68</v>
      </c>
      <c r="J29" s="14" t="s">
        <v>68</v>
      </c>
      <c r="K29" s="14" t="s">
        <v>68</v>
      </c>
    </row>
    <row r="30" spans="2:11">
      <c r="B30" s="337"/>
      <c r="C30" s="206" t="s">
        <v>574</v>
      </c>
      <c r="D30" s="5"/>
      <c r="E30" s="25" t="s">
        <v>68</v>
      </c>
      <c r="F30" s="8" t="s">
        <v>105</v>
      </c>
      <c r="G30" s="5"/>
      <c r="H30" s="103" t="s">
        <v>68</v>
      </c>
      <c r="I30" s="103" t="s">
        <v>68</v>
      </c>
      <c r="J30" s="14" t="s">
        <v>68</v>
      </c>
      <c r="K30" s="14" t="s">
        <v>68</v>
      </c>
    </row>
    <row r="31" spans="2:11">
      <c r="B31" s="337"/>
      <c r="C31" s="206" t="s">
        <v>575</v>
      </c>
      <c r="D31" s="5"/>
      <c r="E31" s="25" t="s">
        <v>68</v>
      </c>
      <c r="F31" s="8" t="s">
        <v>105</v>
      </c>
      <c r="G31" s="5"/>
      <c r="H31" s="103" t="s">
        <v>68</v>
      </c>
      <c r="I31" s="103" t="s">
        <v>68</v>
      </c>
      <c r="J31" s="14" t="s">
        <v>68</v>
      </c>
      <c r="K31" s="14" t="s">
        <v>68</v>
      </c>
    </row>
    <row r="32" spans="2:11">
      <c r="B32" s="337"/>
      <c r="C32" s="206" t="s">
        <v>576</v>
      </c>
      <c r="D32" s="5"/>
      <c r="E32" s="25" t="s">
        <v>68</v>
      </c>
      <c r="F32" s="8" t="s">
        <v>105</v>
      </c>
      <c r="G32" s="5"/>
      <c r="H32" s="103" t="s">
        <v>68</v>
      </c>
      <c r="I32" s="103" t="s">
        <v>68</v>
      </c>
      <c r="J32" s="14" t="s">
        <v>68</v>
      </c>
      <c r="K32" s="14" t="s">
        <v>68</v>
      </c>
    </row>
    <row r="33" spans="2:11">
      <c r="B33" s="337"/>
      <c r="C33" s="206" t="s">
        <v>577</v>
      </c>
      <c r="D33" s="5"/>
      <c r="E33" s="25" t="s">
        <v>68</v>
      </c>
      <c r="F33" s="8" t="s">
        <v>105</v>
      </c>
      <c r="G33" s="5"/>
      <c r="H33" s="103" t="s">
        <v>68</v>
      </c>
      <c r="I33" s="103" t="s">
        <v>68</v>
      </c>
      <c r="J33" s="14" t="s">
        <v>68</v>
      </c>
      <c r="K33" s="14" t="s">
        <v>68</v>
      </c>
    </row>
    <row r="34" spans="2:11">
      <c r="B34" s="337"/>
      <c r="C34" s="206" t="s">
        <v>202</v>
      </c>
      <c r="D34" s="5"/>
      <c r="E34" s="25" t="s">
        <v>68</v>
      </c>
      <c r="F34" s="8" t="s">
        <v>105</v>
      </c>
      <c r="G34" s="5"/>
      <c r="H34" s="103" t="s">
        <v>68</v>
      </c>
      <c r="I34" s="103" t="s">
        <v>68</v>
      </c>
      <c r="J34" s="14" t="s">
        <v>68</v>
      </c>
      <c r="K34" s="14" t="s">
        <v>68</v>
      </c>
    </row>
    <row r="35" spans="2:11">
      <c r="B35" s="337"/>
      <c r="C35" s="206" t="s">
        <v>578</v>
      </c>
      <c r="D35" s="5"/>
      <c r="E35" s="25" t="s">
        <v>68</v>
      </c>
      <c r="F35" s="8" t="s">
        <v>105</v>
      </c>
      <c r="G35" s="5"/>
      <c r="H35" s="103" t="s">
        <v>68</v>
      </c>
      <c r="I35" s="103" t="s">
        <v>68</v>
      </c>
      <c r="J35" s="14" t="s">
        <v>68</v>
      </c>
      <c r="K35" s="14" t="s">
        <v>68</v>
      </c>
    </row>
    <row r="36" spans="2:11">
      <c r="B36" s="337"/>
      <c r="C36" s="206" t="s">
        <v>579</v>
      </c>
      <c r="D36" s="5"/>
      <c r="E36" s="25" t="s">
        <v>68</v>
      </c>
      <c r="F36" s="8" t="s">
        <v>105</v>
      </c>
      <c r="G36" s="5"/>
      <c r="H36" s="103" t="s">
        <v>68</v>
      </c>
      <c r="I36" s="103" t="s">
        <v>68</v>
      </c>
      <c r="J36" s="14" t="s">
        <v>68</v>
      </c>
      <c r="K36" s="14" t="s">
        <v>68</v>
      </c>
    </row>
    <row r="37" spans="2:11">
      <c r="B37" s="337"/>
      <c r="C37" s="206" t="s">
        <v>554</v>
      </c>
      <c r="D37" s="5"/>
      <c r="E37" s="25" t="s">
        <v>68</v>
      </c>
      <c r="F37" s="8" t="s">
        <v>105</v>
      </c>
      <c r="G37" s="5"/>
      <c r="H37" s="103" t="s">
        <v>68</v>
      </c>
      <c r="I37" s="103" t="s">
        <v>68</v>
      </c>
      <c r="J37" s="14" t="s">
        <v>68</v>
      </c>
      <c r="K37" s="14" t="s">
        <v>68</v>
      </c>
    </row>
    <row r="38" spans="2:11">
      <c r="B38" s="337"/>
      <c r="C38" s="206" t="s">
        <v>580</v>
      </c>
      <c r="D38" s="5"/>
      <c r="E38" s="25" t="s">
        <v>68</v>
      </c>
      <c r="F38" s="8" t="s">
        <v>105</v>
      </c>
      <c r="G38" s="5"/>
      <c r="H38" s="103" t="s">
        <v>68</v>
      </c>
      <c r="I38" s="103" t="s">
        <v>68</v>
      </c>
      <c r="J38" s="14" t="s">
        <v>68</v>
      </c>
      <c r="K38" s="14" t="s">
        <v>68</v>
      </c>
    </row>
    <row r="39" spans="2:11">
      <c r="B39" s="338"/>
      <c r="C39" s="206" t="s">
        <v>581</v>
      </c>
      <c r="D39" s="5"/>
      <c r="E39" s="25" t="s">
        <v>68</v>
      </c>
      <c r="F39" s="8" t="s">
        <v>105</v>
      </c>
      <c r="G39" s="5"/>
      <c r="H39" s="103" t="s">
        <v>68</v>
      </c>
      <c r="I39" s="103" t="s">
        <v>68</v>
      </c>
      <c r="J39" s="14" t="s">
        <v>68</v>
      </c>
      <c r="K39" s="14" t="s">
        <v>68</v>
      </c>
    </row>
    <row r="40" spans="2:11">
      <c r="B40" s="336" t="s">
        <v>582</v>
      </c>
      <c r="C40" s="206" t="s">
        <v>583</v>
      </c>
      <c r="D40" s="5"/>
      <c r="E40" s="25" t="s">
        <v>68</v>
      </c>
      <c r="F40" s="8" t="s">
        <v>105</v>
      </c>
      <c r="G40" s="5"/>
      <c r="H40" s="103" t="s">
        <v>68</v>
      </c>
      <c r="I40" s="103" t="s">
        <v>68</v>
      </c>
      <c r="J40" s="14" t="s">
        <v>68</v>
      </c>
      <c r="K40" s="14" t="s">
        <v>68</v>
      </c>
    </row>
    <row r="41" spans="2:11">
      <c r="B41" s="337"/>
      <c r="C41" s="206" t="s">
        <v>584</v>
      </c>
      <c r="D41" s="5"/>
      <c r="E41" s="25" t="s">
        <v>68</v>
      </c>
      <c r="F41" s="8" t="s">
        <v>105</v>
      </c>
      <c r="G41" s="5"/>
      <c r="H41" s="103" t="s">
        <v>68</v>
      </c>
      <c r="I41" s="103" t="s">
        <v>68</v>
      </c>
      <c r="J41" s="14" t="s">
        <v>68</v>
      </c>
      <c r="K41" s="14" t="s">
        <v>68</v>
      </c>
    </row>
    <row r="42" spans="2:11">
      <c r="B42" s="337"/>
      <c r="C42" s="206" t="s">
        <v>585</v>
      </c>
      <c r="D42" s="5"/>
      <c r="E42" s="25" t="s">
        <v>68</v>
      </c>
      <c r="F42" s="8" t="s">
        <v>105</v>
      </c>
      <c r="G42" s="5"/>
      <c r="H42" s="103" t="s">
        <v>68</v>
      </c>
      <c r="I42" s="103" t="s">
        <v>68</v>
      </c>
      <c r="J42" s="14" t="s">
        <v>68</v>
      </c>
      <c r="K42" s="14" t="s">
        <v>68</v>
      </c>
    </row>
    <row r="43" spans="2:11">
      <c r="B43" s="337"/>
      <c r="C43" s="206" t="s">
        <v>586</v>
      </c>
      <c r="D43" s="5"/>
      <c r="E43" s="25" t="s">
        <v>68</v>
      </c>
      <c r="F43" s="8" t="s">
        <v>105</v>
      </c>
      <c r="G43" s="5"/>
      <c r="H43" s="103" t="s">
        <v>68</v>
      </c>
      <c r="I43" s="103" t="s">
        <v>68</v>
      </c>
      <c r="J43" s="14" t="s">
        <v>68</v>
      </c>
      <c r="K43" s="14" t="s">
        <v>68</v>
      </c>
    </row>
    <row r="44" spans="2:11">
      <c r="B44" s="337"/>
      <c r="C44" s="206" t="s">
        <v>587</v>
      </c>
      <c r="D44" s="5"/>
      <c r="E44" s="25" t="s">
        <v>68</v>
      </c>
      <c r="F44" s="8" t="s">
        <v>105</v>
      </c>
      <c r="G44" s="5"/>
      <c r="H44" s="104" t="s">
        <v>68</v>
      </c>
      <c r="I44" s="104" t="s">
        <v>68</v>
      </c>
      <c r="J44" s="14" t="s">
        <v>68</v>
      </c>
      <c r="K44" s="14" t="s">
        <v>68</v>
      </c>
    </row>
    <row r="45" spans="2:11">
      <c r="B45" s="337"/>
      <c r="C45" s="206" t="s">
        <v>588</v>
      </c>
      <c r="D45" s="5"/>
      <c r="E45" s="25" t="s">
        <v>68</v>
      </c>
      <c r="F45" s="8" t="s">
        <v>105</v>
      </c>
      <c r="G45" s="5"/>
      <c r="H45" s="104" t="s">
        <v>68</v>
      </c>
      <c r="I45" s="104" t="s">
        <v>68</v>
      </c>
      <c r="J45" s="14" t="s">
        <v>68</v>
      </c>
      <c r="K45" s="14" t="s">
        <v>68</v>
      </c>
    </row>
    <row r="46" spans="2:11">
      <c r="B46" s="342" t="s">
        <v>589</v>
      </c>
      <c r="C46" s="206" t="s">
        <v>590</v>
      </c>
      <c r="D46" s="5"/>
      <c r="E46" s="25" t="s">
        <v>68</v>
      </c>
      <c r="F46" s="14" t="s">
        <v>68</v>
      </c>
      <c r="G46" s="5"/>
      <c r="H46" s="104" t="s">
        <v>68</v>
      </c>
      <c r="I46" s="104" t="s">
        <v>68</v>
      </c>
      <c r="J46" s="14" t="s">
        <v>68</v>
      </c>
      <c r="K46" s="14" t="s">
        <v>68</v>
      </c>
    </row>
    <row r="47" spans="2:11">
      <c r="B47" s="342"/>
      <c r="C47" s="206" t="s">
        <v>591</v>
      </c>
      <c r="D47" s="5"/>
      <c r="E47" s="25" t="s">
        <v>68</v>
      </c>
      <c r="F47" s="8" t="s">
        <v>105</v>
      </c>
      <c r="G47" s="5"/>
      <c r="H47" s="103" t="s">
        <v>68</v>
      </c>
      <c r="I47" s="103" t="s">
        <v>68</v>
      </c>
      <c r="J47" s="14" t="s">
        <v>68</v>
      </c>
      <c r="K47" s="14" t="s">
        <v>68</v>
      </c>
    </row>
    <row r="48" spans="2:11">
      <c r="B48" s="342"/>
      <c r="C48" s="206" t="s">
        <v>592</v>
      </c>
      <c r="D48" s="5"/>
      <c r="E48" s="25" t="s">
        <v>68</v>
      </c>
      <c r="F48" s="8" t="s">
        <v>105</v>
      </c>
      <c r="G48" s="5"/>
      <c r="H48" s="103" t="s">
        <v>68</v>
      </c>
      <c r="I48" s="103" t="s">
        <v>68</v>
      </c>
      <c r="J48" s="14" t="s">
        <v>68</v>
      </c>
      <c r="K48" s="14" t="s">
        <v>68</v>
      </c>
    </row>
    <row r="49" spans="2:11">
      <c r="B49" s="342"/>
      <c r="C49" s="206" t="s">
        <v>593</v>
      </c>
      <c r="D49" s="5"/>
      <c r="E49" s="25" t="s">
        <v>68</v>
      </c>
      <c r="F49" s="8" t="s">
        <v>105</v>
      </c>
      <c r="G49" s="5"/>
      <c r="H49" s="103" t="s">
        <v>68</v>
      </c>
      <c r="I49" s="103" t="s">
        <v>68</v>
      </c>
      <c r="J49" s="14" t="s">
        <v>68</v>
      </c>
      <c r="K49" s="14" t="s">
        <v>68</v>
      </c>
    </row>
    <row r="50" spans="2:11">
      <c r="B50" s="342"/>
      <c r="C50" s="206" t="s">
        <v>594</v>
      </c>
      <c r="D50" s="6"/>
      <c r="E50" s="25" t="s">
        <v>68</v>
      </c>
      <c r="F50" s="14" t="s">
        <v>68</v>
      </c>
      <c r="G50" s="6"/>
      <c r="H50" s="103" t="s">
        <v>68</v>
      </c>
      <c r="I50" s="103" t="s">
        <v>68</v>
      </c>
      <c r="J50" s="14" t="s">
        <v>68</v>
      </c>
      <c r="K50" s="14" t="s">
        <v>68</v>
      </c>
    </row>
    <row r="51" spans="2:11">
      <c r="B51" s="342"/>
      <c r="C51" s="206" t="s">
        <v>595</v>
      </c>
      <c r="D51" s="5"/>
      <c r="E51" s="25" t="s">
        <v>68</v>
      </c>
      <c r="F51" s="14" t="s">
        <v>68</v>
      </c>
      <c r="G51" s="5"/>
      <c r="H51" s="103" t="s">
        <v>68</v>
      </c>
      <c r="I51" s="103" t="s">
        <v>68</v>
      </c>
      <c r="J51" s="14" t="s">
        <v>68</v>
      </c>
      <c r="K51" s="14" t="s">
        <v>68</v>
      </c>
    </row>
    <row r="52" spans="2:11">
      <c r="B52" s="342"/>
      <c r="C52" s="206" t="s">
        <v>596</v>
      </c>
      <c r="D52" s="5"/>
      <c r="E52" s="25" t="s">
        <v>68</v>
      </c>
      <c r="F52" s="14" t="s">
        <v>68</v>
      </c>
      <c r="G52" s="5"/>
      <c r="H52" s="103" t="s">
        <v>68</v>
      </c>
      <c r="I52" s="103" t="s">
        <v>68</v>
      </c>
      <c r="J52" s="14" t="s">
        <v>68</v>
      </c>
      <c r="K52" s="14" t="s">
        <v>68</v>
      </c>
    </row>
    <row r="53" spans="2:11">
      <c r="B53" s="342"/>
      <c r="C53" s="206" t="s">
        <v>597</v>
      </c>
      <c r="D53" s="5"/>
      <c r="E53" s="25" t="s">
        <v>68</v>
      </c>
      <c r="F53" s="8" t="s">
        <v>105</v>
      </c>
      <c r="G53" s="5"/>
      <c r="H53" s="103" t="s">
        <v>68</v>
      </c>
      <c r="I53" s="103" t="s">
        <v>68</v>
      </c>
      <c r="J53" s="14" t="s">
        <v>68</v>
      </c>
      <c r="K53" s="14" t="s">
        <v>68</v>
      </c>
    </row>
    <row r="54" spans="2:11" ht="17.25" customHeight="1">
      <c r="B54" s="342"/>
      <c r="C54" s="206" t="s">
        <v>598</v>
      </c>
      <c r="D54" s="5"/>
      <c r="E54" s="25" t="s">
        <v>68</v>
      </c>
      <c r="F54" s="8" t="s">
        <v>105</v>
      </c>
      <c r="G54" s="227"/>
      <c r="H54" s="103" t="s">
        <v>68</v>
      </c>
      <c r="I54" s="103" t="s">
        <v>68</v>
      </c>
      <c r="J54" s="14" t="s">
        <v>68</v>
      </c>
      <c r="K54" s="14" t="s">
        <v>68</v>
      </c>
    </row>
    <row r="55" spans="2:11">
      <c r="B55" s="342"/>
      <c r="C55" s="206" t="s">
        <v>599</v>
      </c>
      <c r="D55" s="5"/>
      <c r="E55" s="25" t="s">
        <v>68</v>
      </c>
      <c r="F55" s="8" t="s">
        <v>105</v>
      </c>
      <c r="G55" s="227"/>
      <c r="H55" s="103" t="s">
        <v>68</v>
      </c>
      <c r="I55" s="103" t="s">
        <v>68</v>
      </c>
      <c r="J55" s="14" t="s">
        <v>68</v>
      </c>
      <c r="K55" s="14" t="s">
        <v>68</v>
      </c>
    </row>
    <row r="56" spans="2:11">
      <c r="B56" s="342"/>
      <c r="C56" s="206" t="s">
        <v>600</v>
      </c>
      <c r="D56" s="5"/>
      <c r="E56" s="25" t="s">
        <v>68</v>
      </c>
      <c r="F56" s="8" t="s">
        <v>105</v>
      </c>
      <c r="G56" s="227"/>
      <c r="H56" s="103" t="s">
        <v>68</v>
      </c>
      <c r="I56" s="103" t="s">
        <v>68</v>
      </c>
      <c r="J56" s="14" t="s">
        <v>68</v>
      </c>
      <c r="K56" s="14" t="s">
        <v>68</v>
      </c>
    </row>
    <row r="57" spans="2:11">
      <c r="B57" s="342"/>
      <c r="C57" s="206" t="s">
        <v>601</v>
      </c>
      <c r="D57" s="5"/>
      <c r="E57" s="25" t="s">
        <v>68</v>
      </c>
      <c r="F57" s="8" t="s">
        <v>105</v>
      </c>
      <c r="G57" s="227"/>
      <c r="H57" s="103" t="s">
        <v>68</v>
      </c>
      <c r="I57" s="103" t="s">
        <v>68</v>
      </c>
      <c r="J57" s="14" t="s">
        <v>68</v>
      </c>
      <c r="K57" s="14" t="s">
        <v>68</v>
      </c>
    </row>
    <row r="58" spans="2:11">
      <c r="B58" s="342"/>
      <c r="C58" s="206" t="s">
        <v>602</v>
      </c>
      <c r="D58" s="5"/>
      <c r="E58" s="25" t="s">
        <v>68</v>
      </c>
      <c r="F58" s="8" t="s">
        <v>105</v>
      </c>
      <c r="G58" s="5"/>
      <c r="H58" s="103" t="s">
        <v>68</v>
      </c>
      <c r="I58" s="103" t="s">
        <v>68</v>
      </c>
      <c r="J58" s="14" t="s">
        <v>68</v>
      </c>
      <c r="K58" s="14" t="s">
        <v>68</v>
      </c>
    </row>
    <row r="59" spans="2:11">
      <c r="B59" s="342"/>
      <c r="C59" s="206" t="s">
        <v>603</v>
      </c>
      <c r="D59" s="5"/>
      <c r="E59" s="25" t="s">
        <v>68</v>
      </c>
      <c r="F59" s="8" t="s">
        <v>105</v>
      </c>
      <c r="G59" s="5"/>
      <c r="H59" s="103" t="s">
        <v>68</v>
      </c>
      <c r="I59" s="103" t="s">
        <v>68</v>
      </c>
      <c r="J59" s="14" t="s">
        <v>68</v>
      </c>
      <c r="K59" s="14" t="s">
        <v>68</v>
      </c>
    </row>
    <row r="60" spans="2:11">
      <c r="B60" s="342"/>
      <c r="C60" s="206" t="s">
        <v>604</v>
      </c>
      <c r="D60" s="5"/>
      <c r="E60" s="25" t="s">
        <v>68</v>
      </c>
      <c r="F60" s="8" t="s">
        <v>105</v>
      </c>
      <c r="G60" s="5"/>
      <c r="H60" s="103" t="s">
        <v>68</v>
      </c>
      <c r="I60" s="103" t="s">
        <v>68</v>
      </c>
      <c r="J60" s="14" t="s">
        <v>68</v>
      </c>
      <c r="K60" s="14" t="s">
        <v>68</v>
      </c>
    </row>
    <row r="61" spans="2:11">
      <c r="B61" s="342"/>
      <c r="C61" s="206" t="s">
        <v>605</v>
      </c>
      <c r="D61" s="5"/>
      <c r="E61" s="25" t="s">
        <v>68</v>
      </c>
      <c r="F61" s="8" t="s">
        <v>105</v>
      </c>
      <c r="G61" s="5"/>
      <c r="H61" s="103" t="s">
        <v>68</v>
      </c>
      <c r="I61" s="103" t="s">
        <v>68</v>
      </c>
      <c r="J61" s="14" t="s">
        <v>68</v>
      </c>
      <c r="K61" s="14" t="s">
        <v>68</v>
      </c>
    </row>
    <row r="62" spans="2:11">
      <c r="B62" s="342"/>
      <c r="C62" s="206" t="s">
        <v>606</v>
      </c>
      <c r="D62" s="5"/>
      <c r="E62" s="25" t="s">
        <v>68</v>
      </c>
      <c r="F62" s="8" t="s">
        <v>105</v>
      </c>
      <c r="G62" s="5"/>
      <c r="H62" s="103" t="s">
        <v>68</v>
      </c>
      <c r="I62" s="103" t="s">
        <v>68</v>
      </c>
      <c r="J62" s="14" t="s">
        <v>68</v>
      </c>
      <c r="K62" s="14" t="s">
        <v>68</v>
      </c>
    </row>
    <row r="63" spans="2:11" ht="18" thickBot="1">
      <c r="B63" s="212"/>
      <c r="C63" s="206" t="s">
        <v>607</v>
      </c>
      <c r="D63" s="5"/>
      <c r="E63" s="25" t="s">
        <v>68</v>
      </c>
      <c r="F63" s="8" t="s">
        <v>105</v>
      </c>
      <c r="G63" s="5"/>
      <c r="H63" s="103" t="s">
        <v>68</v>
      </c>
      <c r="I63" s="103" t="s">
        <v>68</v>
      </c>
      <c r="J63" s="14" t="s">
        <v>68</v>
      </c>
      <c r="K63" s="14" t="s">
        <v>68</v>
      </c>
    </row>
    <row r="64" spans="2:11" ht="18" thickBot="1">
      <c r="B64" s="212"/>
      <c r="C64" s="216" t="s">
        <v>608</v>
      </c>
      <c r="D64" s="5"/>
      <c r="G64" s="5"/>
      <c r="H64" s="105">
        <f>SUM(H6:H63)</f>
        <v>0</v>
      </c>
      <c r="I64" s="105">
        <f>SUM(I6:I63)</f>
        <v>0</v>
      </c>
      <c r="J64" s="14" t="s">
        <v>68</v>
      </c>
    </row>
    <row r="65" spans="2:10">
      <c r="B65" s="212"/>
      <c r="C65" s="213"/>
      <c r="D65" s="5"/>
      <c r="E65" s="214"/>
      <c r="F65" s="214"/>
      <c r="G65" s="5"/>
      <c r="H65" s="215"/>
      <c r="I65" s="215"/>
      <c r="J65" s="58"/>
    </row>
    <row r="66" spans="2:10">
      <c r="B66" s="336"/>
      <c r="C66" s="217" t="s">
        <v>609</v>
      </c>
      <c r="D66" s="5"/>
      <c r="E66" s="25" t="s">
        <v>68</v>
      </c>
      <c r="F66" s="8" t="s">
        <v>105</v>
      </c>
      <c r="G66" s="5"/>
      <c r="H66" s="103" t="s">
        <v>68</v>
      </c>
      <c r="I66" s="103" t="s">
        <v>68</v>
      </c>
      <c r="J66" s="24" t="s">
        <v>68</v>
      </c>
    </row>
    <row r="67" spans="2:10">
      <c r="B67" s="337"/>
      <c r="C67" s="217" t="s">
        <v>610</v>
      </c>
      <c r="D67" s="5"/>
      <c r="E67" s="25" t="s">
        <v>68</v>
      </c>
      <c r="F67" s="8" t="s">
        <v>105</v>
      </c>
      <c r="G67" s="5"/>
      <c r="H67" s="218" t="s">
        <v>68</v>
      </c>
      <c r="I67" s="218" t="s">
        <v>68</v>
      </c>
      <c r="J67" s="14" t="s">
        <v>68</v>
      </c>
    </row>
    <row r="68" spans="2:10" ht="42.75" customHeight="1" thickBot="1">
      <c r="B68" s="338"/>
      <c r="C68" s="226" t="s">
        <v>611</v>
      </c>
      <c r="D68" s="5"/>
      <c r="E68" s="25" t="s">
        <v>68</v>
      </c>
      <c r="F68" s="8" t="s">
        <v>105</v>
      </c>
      <c r="G68" s="5"/>
      <c r="H68" s="218" t="s">
        <v>68</v>
      </c>
      <c r="I68" s="218" t="s">
        <v>68</v>
      </c>
      <c r="J68" s="14" t="s">
        <v>68</v>
      </c>
    </row>
    <row r="69" spans="2:10" ht="18" thickBot="1">
      <c r="B69" s="5"/>
      <c r="C69" s="216" t="s">
        <v>612</v>
      </c>
      <c r="D69" s="5"/>
      <c r="G69" s="5"/>
      <c r="H69" s="105">
        <f>SUM(H6:H62)+SUM(H66:H68)</f>
        <v>0</v>
      </c>
      <c r="I69" s="105">
        <f>SUM(I6:I62)+SUM(I66:I68)</f>
        <v>0</v>
      </c>
      <c r="J69" s="14" t="s">
        <v>68</v>
      </c>
    </row>
    <row r="70" spans="2:10">
      <c r="B70" s="5"/>
      <c r="C70" s="207"/>
      <c r="D70" s="5"/>
      <c r="G70" s="5"/>
    </row>
  </sheetData>
  <mergeCells count="7">
    <mergeCell ref="B66:B68"/>
    <mergeCell ref="B27:B39"/>
    <mergeCell ref="C2:F2"/>
    <mergeCell ref="B46:B62"/>
    <mergeCell ref="B40:B45"/>
    <mergeCell ref="B17:B26"/>
    <mergeCell ref="B6:B1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ellIs" priority="1" operator="equal" id="{390746B3-DA8E-47F2-A5C5-EE67D3B3C078}">
            <xm:f>CONTROL!$C$2</xm:f>
            <x14:dxf>
              <fill>
                <patternFill>
                  <bgColor theme="5" tint="0.59996337778862885"/>
                </patternFill>
              </fill>
            </x14:dxf>
          </x14:cfRule>
          <x14:cfRule type="cellIs" priority="2" operator="equal" id="{3D3BC6B2-F01D-43B3-B7D9-7619686D949D}">
            <xm:f>CONTROL!$C$1</xm:f>
            <x14:dxf>
              <fill>
                <patternFill>
                  <bgColor theme="7" tint="0.59996337778862885"/>
                </patternFill>
              </fill>
            </x14:dxf>
          </x14:cfRule>
          <xm:sqref>H2:I2</xm:sqref>
        </x14:conditionalFormatting>
      </x14:conditionalFormattings>
    </ext>
    <ext xmlns:x14="http://schemas.microsoft.com/office/spreadsheetml/2009/9/main" uri="{CCE6A557-97BC-4b89-ADB6-D9C93CAAB3DF}">
      <x14:dataValidations xmlns:xm="http://schemas.microsoft.com/office/excel/2006/main" disablePrompts="1" count="1">
        <x14:dataValidation type="list" allowBlank="1" showInputMessage="1" showErrorMessage="1" xr:uid="{3733B62F-0480-499D-9746-B646C865EE72}">
          <x14:formula1>
            <xm:f>CONTROL!$C$1:$C$2</xm:f>
          </x14:formula1>
          <xm:sqref>H2:I2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B1AA5-A476-4BED-A289-194B793239CD}">
  <sheetPr>
    <tabColor theme="6"/>
  </sheetPr>
  <dimension ref="A1:E50"/>
  <sheetViews>
    <sheetView zoomScale="85" zoomScaleNormal="85" workbookViewId="0">
      <selection activeCell="C39" sqref="C39"/>
    </sheetView>
  </sheetViews>
  <sheetFormatPr baseColWidth="10" defaultColWidth="11" defaultRowHeight="17.25"/>
  <cols>
    <col min="1" max="1" width="27.25" style="183" customWidth="1"/>
    <col min="2" max="2" width="39.375" style="183" customWidth="1"/>
    <col min="3" max="3" width="11" style="174"/>
    <col min="4" max="4" width="18.625" style="169" customWidth="1"/>
    <col min="5" max="5" width="38.25" style="169" customWidth="1"/>
  </cols>
  <sheetData>
    <row r="1" spans="1:5" ht="18" thickBot="1">
      <c r="D1" s="174"/>
    </row>
    <row r="2" spans="1:5" ht="18" thickBot="1">
      <c r="A2" s="166" t="s">
        <v>613</v>
      </c>
      <c r="B2" s="167" t="s">
        <v>614</v>
      </c>
      <c r="C2" s="167" t="s">
        <v>615</v>
      </c>
      <c r="D2" s="167" t="s">
        <v>616</v>
      </c>
      <c r="E2" s="168" t="s">
        <v>617</v>
      </c>
    </row>
    <row r="3" spans="1:5" ht="21.75" customHeight="1">
      <c r="A3" s="188" t="s">
        <v>618</v>
      </c>
      <c r="B3" s="184" t="s">
        <v>619</v>
      </c>
      <c r="C3" s="175" t="s">
        <v>620</v>
      </c>
      <c r="D3" s="170"/>
      <c r="E3" s="179"/>
    </row>
    <row r="4" spans="1:5" ht="21.75" customHeight="1">
      <c r="A4" s="189"/>
      <c r="B4" s="185" t="s">
        <v>621</v>
      </c>
      <c r="C4" s="176" t="s">
        <v>622</v>
      </c>
      <c r="D4" s="171"/>
      <c r="E4" s="180"/>
    </row>
    <row r="5" spans="1:5" ht="21.75" customHeight="1">
      <c r="A5" s="189"/>
      <c r="B5" s="185" t="s">
        <v>623</v>
      </c>
      <c r="C5" s="176" t="s">
        <v>624</v>
      </c>
      <c r="D5" s="171"/>
      <c r="E5" s="180"/>
    </row>
    <row r="6" spans="1:5" ht="21.75" customHeight="1" thickBot="1">
      <c r="A6" s="190"/>
      <c r="B6" s="186" t="s">
        <v>625</v>
      </c>
      <c r="C6" s="177" t="s">
        <v>624</v>
      </c>
      <c r="D6" s="172"/>
      <c r="E6" s="181"/>
    </row>
    <row r="7" spans="1:5" ht="21.75" customHeight="1">
      <c r="A7" s="188" t="s">
        <v>626</v>
      </c>
      <c r="B7" s="184" t="s">
        <v>627</v>
      </c>
      <c r="C7" s="175" t="s">
        <v>628</v>
      </c>
      <c r="D7" s="170"/>
      <c r="E7" s="179"/>
    </row>
    <row r="8" spans="1:5" ht="21.75" customHeight="1">
      <c r="A8" s="189"/>
      <c r="B8" s="185" t="s">
        <v>629</v>
      </c>
      <c r="C8" s="176" t="s">
        <v>628</v>
      </c>
      <c r="D8" s="171"/>
      <c r="E8" s="180"/>
    </row>
    <row r="9" spans="1:5" ht="21.75" customHeight="1">
      <c r="A9" s="189"/>
      <c r="B9" s="185" t="s">
        <v>630</v>
      </c>
      <c r="C9" s="176" t="s">
        <v>631</v>
      </c>
      <c r="D9" s="171"/>
      <c r="E9" s="180"/>
    </row>
    <row r="10" spans="1:5" ht="21.75" customHeight="1">
      <c r="A10" s="189"/>
      <c r="B10" s="185" t="s">
        <v>632</v>
      </c>
      <c r="C10" s="176" t="s">
        <v>633</v>
      </c>
      <c r="D10" s="171"/>
      <c r="E10" s="180"/>
    </row>
    <row r="11" spans="1:5" ht="21.75" customHeight="1">
      <c r="A11" s="189"/>
      <c r="B11" s="185" t="s">
        <v>634</v>
      </c>
      <c r="C11" s="176" t="s">
        <v>628</v>
      </c>
      <c r="D11" s="171"/>
      <c r="E11" s="180"/>
    </row>
    <row r="12" spans="1:5" ht="21.75" customHeight="1">
      <c r="A12" s="189"/>
      <c r="B12" s="185" t="s">
        <v>635</v>
      </c>
      <c r="C12" s="176" t="s">
        <v>628</v>
      </c>
      <c r="D12" s="171"/>
      <c r="E12" s="180"/>
    </row>
    <row r="13" spans="1:5" ht="21.75" customHeight="1">
      <c r="A13" s="189"/>
      <c r="B13" s="185" t="s">
        <v>636</v>
      </c>
      <c r="C13" s="176" t="s">
        <v>637</v>
      </c>
      <c r="D13" s="171"/>
      <c r="E13" s="180"/>
    </row>
    <row r="14" spans="1:5" ht="21.75" customHeight="1">
      <c r="A14" s="189"/>
      <c r="B14" s="185" t="s">
        <v>638</v>
      </c>
      <c r="C14" s="176" t="s">
        <v>639</v>
      </c>
      <c r="D14" s="171"/>
      <c r="E14" s="180"/>
    </row>
    <row r="15" spans="1:5" ht="21.75" customHeight="1">
      <c r="A15" s="189"/>
      <c r="B15" s="185" t="s">
        <v>640</v>
      </c>
      <c r="C15" s="176" t="s">
        <v>641</v>
      </c>
      <c r="D15" s="171"/>
      <c r="E15" s="180"/>
    </row>
    <row r="16" spans="1:5" ht="21.75" customHeight="1">
      <c r="A16" s="189"/>
      <c r="B16" s="185" t="s">
        <v>642</v>
      </c>
      <c r="C16" s="176" t="s">
        <v>643</v>
      </c>
      <c r="D16" s="171"/>
      <c r="E16" s="180"/>
    </row>
    <row r="17" spans="1:5" ht="21.75" customHeight="1">
      <c r="A17" s="189"/>
      <c r="B17" s="185" t="s">
        <v>644</v>
      </c>
      <c r="C17" s="176" t="s">
        <v>645</v>
      </c>
      <c r="D17" s="171"/>
      <c r="E17" s="180"/>
    </row>
    <row r="18" spans="1:5" ht="21.75" customHeight="1">
      <c r="A18" s="189"/>
      <c r="B18" s="185" t="s">
        <v>646</v>
      </c>
      <c r="C18" s="176" t="s">
        <v>643</v>
      </c>
      <c r="D18" s="171"/>
      <c r="E18" s="180"/>
    </row>
    <row r="19" spans="1:5" ht="21.75" customHeight="1">
      <c r="A19" s="189"/>
      <c r="B19" s="185" t="s">
        <v>647</v>
      </c>
      <c r="C19" s="176" t="s">
        <v>643</v>
      </c>
      <c r="D19" s="171"/>
      <c r="E19" s="180"/>
    </row>
    <row r="20" spans="1:5" ht="21.75" customHeight="1">
      <c r="A20" s="189"/>
      <c r="B20" s="185" t="s">
        <v>648</v>
      </c>
      <c r="C20" s="176" t="s">
        <v>645</v>
      </c>
      <c r="D20" s="171"/>
      <c r="E20" s="180"/>
    </row>
    <row r="21" spans="1:5" ht="21.75" customHeight="1">
      <c r="A21" s="189"/>
      <c r="B21" s="185" t="s">
        <v>649</v>
      </c>
      <c r="C21" s="176" t="s">
        <v>637</v>
      </c>
      <c r="D21" s="171"/>
      <c r="E21" s="180"/>
    </row>
    <row r="22" spans="1:5" ht="21.75" customHeight="1" thickBot="1">
      <c r="A22" s="190"/>
      <c r="B22" s="186" t="s">
        <v>650</v>
      </c>
      <c r="C22" s="177" t="s">
        <v>624</v>
      </c>
      <c r="D22" s="172"/>
      <c r="E22" s="181"/>
    </row>
    <row r="23" spans="1:5" ht="21.75" customHeight="1">
      <c r="A23" s="188" t="s">
        <v>651</v>
      </c>
      <c r="B23" s="184" t="s">
        <v>627</v>
      </c>
      <c r="C23" s="175" t="s">
        <v>628</v>
      </c>
      <c r="D23" s="170"/>
      <c r="E23" s="179"/>
    </row>
    <row r="24" spans="1:5" ht="21.75" customHeight="1">
      <c r="A24" s="189"/>
      <c r="B24" s="185" t="s">
        <v>652</v>
      </c>
      <c r="C24" s="176" t="s">
        <v>637</v>
      </c>
      <c r="D24" s="171"/>
      <c r="E24" s="180"/>
    </row>
    <row r="25" spans="1:5" ht="21.75" customHeight="1">
      <c r="A25" s="189"/>
      <c r="B25" s="185" t="s">
        <v>653</v>
      </c>
      <c r="C25" s="176" t="s">
        <v>654</v>
      </c>
      <c r="D25" s="171"/>
      <c r="E25" s="180"/>
    </row>
    <row r="26" spans="1:5" ht="21.75" customHeight="1" thickBot="1">
      <c r="A26" s="190"/>
      <c r="B26" s="186" t="s">
        <v>655</v>
      </c>
      <c r="C26" s="177" t="s">
        <v>656</v>
      </c>
      <c r="D26" s="172"/>
      <c r="E26" s="181"/>
    </row>
    <row r="27" spans="1:5" ht="21.75" customHeight="1">
      <c r="A27" s="188" t="s">
        <v>657</v>
      </c>
      <c r="B27" s="184" t="s">
        <v>627</v>
      </c>
      <c r="C27" s="175" t="s">
        <v>628</v>
      </c>
      <c r="D27" s="170"/>
      <c r="E27" s="179"/>
    </row>
    <row r="28" spans="1:5" ht="21.75" customHeight="1">
      <c r="A28" s="189"/>
      <c r="B28" s="185" t="s">
        <v>658</v>
      </c>
      <c r="C28" s="176" t="s">
        <v>637</v>
      </c>
      <c r="D28" s="171"/>
      <c r="E28" s="180"/>
    </row>
    <row r="29" spans="1:5" ht="21.75" customHeight="1">
      <c r="A29" s="189"/>
      <c r="B29" s="185" t="s">
        <v>659</v>
      </c>
      <c r="C29" s="176" t="s">
        <v>660</v>
      </c>
      <c r="D29" s="171"/>
      <c r="E29" s="180"/>
    </row>
    <row r="30" spans="1:5" ht="21.75" customHeight="1">
      <c r="A30" s="189"/>
      <c r="B30" s="185" t="s">
        <v>661</v>
      </c>
      <c r="C30" s="176" t="s">
        <v>662</v>
      </c>
      <c r="D30" s="171"/>
      <c r="E30" s="180"/>
    </row>
    <row r="31" spans="1:5" ht="21.75" customHeight="1">
      <c r="A31" s="189"/>
      <c r="B31" s="185" t="s">
        <v>663</v>
      </c>
      <c r="C31" s="176" t="s">
        <v>662</v>
      </c>
      <c r="D31" s="171"/>
      <c r="E31" s="180"/>
    </row>
    <row r="32" spans="1:5" ht="21.75" customHeight="1" thickBot="1">
      <c r="A32" s="190"/>
      <c r="B32" s="186" t="s">
        <v>664</v>
      </c>
      <c r="C32" s="177" t="s">
        <v>665</v>
      </c>
      <c r="D32" s="172"/>
      <c r="E32" s="181"/>
    </row>
    <row r="33" spans="1:5" ht="21.75" customHeight="1">
      <c r="A33" s="188" t="s">
        <v>666</v>
      </c>
      <c r="B33" s="184" t="s">
        <v>627</v>
      </c>
      <c r="C33" s="175" t="s">
        <v>628</v>
      </c>
      <c r="D33" s="170"/>
      <c r="E33" s="179"/>
    </row>
    <row r="34" spans="1:5" ht="21.75" customHeight="1">
      <c r="A34" s="189"/>
      <c r="B34" s="185" t="s">
        <v>658</v>
      </c>
      <c r="C34" s="176" t="s">
        <v>637</v>
      </c>
      <c r="D34" s="171"/>
      <c r="E34" s="180"/>
    </row>
    <row r="35" spans="1:5" ht="21.75" customHeight="1">
      <c r="A35" s="189"/>
      <c r="B35" s="185" t="s">
        <v>659</v>
      </c>
      <c r="C35" s="176" t="s">
        <v>660</v>
      </c>
      <c r="D35" s="171"/>
      <c r="E35" s="180"/>
    </row>
    <row r="36" spans="1:5" ht="21.75" customHeight="1">
      <c r="A36" s="189"/>
      <c r="B36" s="185" t="s">
        <v>661</v>
      </c>
      <c r="C36" s="176" t="s">
        <v>662</v>
      </c>
      <c r="D36" s="171"/>
      <c r="E36" s="180"/>
    </row>
    <row r="37" spans="1:5" ht="21.75" customHeight="1">
      <c r="A37" s="189"/>
      <c r="B37" s="185" t="s">
        <v>663</v>
      </c>
      <c r="C37" s="176" t="s">
        <v>662</v>
      </c>
      <c r="D37" s="171"/>
      <c r="E37" s="180"/>
    </row>
    <row r="38" spans="1:5" ht="21.75" customHeight="1" thickBot="1">
      <c r="A38" s="190"/>
      <c r="B38" s="186" t="s">
        <v>667</v>
      </c>
      <c r="C38" s="177" t="s">
        <v>665</v>
      </c>
      <c r="D38" s="172"/>
      <c r="E38" s="181"/>
    </row>
    <row r="39" spans="1:5" ht="21.75" customHeight="1" thickBot="1">
      <c r="A39" s="191" t="s">
        <v>668</v>
      </c>
      <c r="B39" s="187" t="s">
        <v>627</v>
      </c>
      <c r="C39" s="178" t="s">
        <v>628</v>
      </c>
      <c r="D39" s="173"/>
      <c r="E39" s="182"/>
    </row>
    <row r="40" spans="1:5" ht="21.75" customHeight="1">
      <c r="A40" s="188" t="s">
        <v>669</v>
      </c>
      <c r="B40" s="184" t="s">
        <v>670</v>
      </c>
      <c r="C40" s="175" t="s">
        <v>671</v>
      </c>
      <c r="D40" s="170"/>
      <c r="E40" s="179"/>
    </row>
    <row r="41" spans="1:5" ht="21.75" customHeight="1" thickBot="1">
      <c r="A41" s="190"/>
      <c r="B41" s="186" t="s">
        <v>672</v>
      </c>
      <c r="C41" s="177" t="s">
        <v>673</v>
      </c>
      <c r="D41" s="172"/>
      <c r="E41" s="181"/>
    </row>
    <row r="42" spans="1:5" ht="21.75" customHeight="1">
      <c r="A42" s="188" t="s">
        <v>674</v>
      </c>
      <c r="B42" s="184" t="s">
        <v>675</v>
      </c>
      <c r="C42" s="175" t="s">
        <v>624</v>
      </c>
      <c r="D42" s="170"/>
      <c r="E42" s="179"/>
    </row>
    <row r="43" spans="1:5" ht="21.75" customHeight="1">
      <c r="A43" s="189"/>
      <c r="B43" s="185" t="s">
        <v>676</v>
      </c>
      <c r="C43" s="176" t="s">
        <v>628</v>
      </c>
      <c r="D43" s="171"/>
      <c r="E43" s="180"/>
    </row>
    <row r="44" spans="1:5" ht="21.75" customHeight="1">
      <c r="A44" s="189"/>
      <c r="B44" s="185" t="s">
        <v>677</v>
      </c>
      <c r="C44" s="176" t="s">
        <v>678</v>
      </c>
      <c r="D44" s="171"/>
      <c r="E44" s="180"/>
    </row>
    <row r="45" spans="1:5" ht="21.75" customHeight="1">
      <c r="A45" s="189"/>
      <c r="B45" s="185" t="s">
        <v>679</v>
      </c>
      <c r="C45" s="176" t="s">
        <v>678</v>
      </c>
      <c r="D45" s="171"/>
      <c r="E45" s="180"/>
    </row>
    <row r="46" spans="1:5" ht="21.75" customHeight="1">
      <c r="A46" s="189"/>
      <c r="B46" s="185" t="s">
        <v>680</v>
      </c>
      <c r="C46" s="176" t="s">
        <v>637</v>
      </c>
      <c r="D46" s="171"/>
      <c r="E46" s="180"/>
    </row>
    <row r="47" spans="1:5" ht="21.75" customHeight="1">
      <c r="A47" s="189"/>
      <c r="B47" s="185" t="s">
        <v>681</v>
      </c>
      <c r="C47" s="176" t="s">
        <v>637</v>
      </c>
      <c r="D47" s="171"/>
      <c r="E47" s="180"/>
    </row>
    <row r="48" spans="1:5" ht="21.75" customHeight="1">
      <c r="A48" s="189"/>
      <c r="B48" s="185" t="s">
        <v>682</v>
      </c>
      <c r="C48" s="176" t="s">
        <v>683</v>
      </c>
      <c r="D48" s="171"/>
      <c r="E48" s="180"/>
    </row>
    <row r="49" spans="1:5" ht="21.75" customHeight="1">
      <c r="A49" s="189"/>
      <c r="B49" s="185" t="s">
        <v>684</v>
      </c>
      <c r="C49" s="176" t="s">
        <v>628</v>
      </c>
      <c r="D49" s="171"/>
      <c r="E49" s="180"/>
    </row>
    <row r="50" spans="1:5" ht="21.75" customHeight="1" thickBot="1">
      <c r="A50" s="190"/>
      <c r="B50" s="186" t="s">
        <v>685</v>
      </c>
      <c r="C50" s="177" t="s">
        <v>686</v>
      </c>
      <c r="D50" s="172"/>
      <c r="E50" s="181"/>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FF924-FD00-441C-AF04-C74E7E1F5DA8}">
  <dimension ref="A1:G50"/>
  <sheetViews>
    <sheetView workbookViewId="0">
      <selection activeCell="D3" sqref="D3"/>
    </sheetView>
  </sheetViews>
  <sheetFormatPr baseColWidth="10" defaultColWidth="8.875" defaultRowHeight="17.25"/>
  <sheetData>
    <row r="1" spans="1:7">
      <c r="A1">
        <v>1</v>
      </c>
      <c r="B1" t="s">
        <v>687</v>
      </c>
      <c r="C1" t="s">
        <v>688</v>
      </c>
      <c r="D1" t="s">
        <v>689</v>
      </c>
      <c r="E1" t="s">
        <v>690</v>
      </c>
      <c r="F1" t="s">
        <v>691</v>
      </c>
      <c r="G1" t="s">
        <v>692</v>
      </c>
    </row>
    <row r="2" spans="1:7">
      <c r="A2">
        <v>2</v>
      </c>
      <c r="B2" t="s">
        <v>693</v>
      </c>
      <c r="C2" t="s">
        <v>57</v>
      </c>
      <c r="D2" t="s">
        <v>694</v>
      </c>
      <c r="E2" t="s">
        <v>695</v>
      </c>
      <c r="F2" t="s">
        <v>696</v>
      </c>
      <c r="G2" t="s">
        <v>697</v>
      </c>
    </row>
    <row r="3" spans="1:7">
      <c r="A3">
        <v>3</v>
      </c>
      <c r="B3" t="s">
        <v>697</v>
      </c>
      <c r="D3" t="s">
        <v>105</v>
      </c>
      <c r="E3" t="s">
        <v>698</v>
      </c>
      <c r="F3" t="s">
        <v>68</v>
      </c>
      <c r="G3" t="s">
        <v>68</v>
      </c>
    </row>
    <row r="4" spans="1:7">
      <c r="A4">
        <v>4</v>
      </c>
      <c r="B4" t="s">
        <v>68</v>
      </c>
      <c r="D4" t="s">
        <v>68</v>
      </c>
      <c r="E4" t="s">
        <v>68</v>
      </c>
    </row>
    <row r="5" spans="1:7">
      <c r="A5">
        <v>5</v>
      </c>
      <c r="D5" t="s">
        <v>699</v>
      </c>
      <c r="E5" t="s">
        <v>699</v>
      </c>
    </row>
    <row r="6" spans="1:7">
      <c r="A6">
        <v>6</v>
      </c>
      <c r="E6" t="s">
        <v>700</v>
      </c>
    </row>
    <row r="7" spans="1:7">
      <c r="A7">
        <v>7</v>
      </c>
      <c r="E7" t="s">
        <v>105</v>
      </c>
    </row>
    <row r="8" spans="1:7">
      <c r="A8">
        <v>8</v>
      </c>
    </row>
    <row r="9" spans="1:7">
      <c r="A9">
        <v>9</v>
      </c>
    </row>
    <row r="10" spans="1:7">
      <c r="A10">
        <v>10</v>
      </c>
    </row>
    <row r="11" spans="1:7">
      <c r="A11">
        <v>11</v>
      </c>
    </row>
    <row r="12" spans="1:7">
      <c r="A12">
        <v>12</v>
      </c>
    </row>
    <row r="13" spans="1:7">
      <c r="A13">
        <v>13</v>
      </c>
    </row>
    <row r="14" spans="1:7">
      <c r="A14">
        <v>14</v>
      </c>
    </row>
    <row r="15" spans="1:7">
      <c r="A15">
        <v>15</v>
      </c>
    </row>
    <row r="16" spans="1:7">
      <c r="A16">
        <v>16</v>
      </c>
    </row>
    <row r="17" spans="1:1">
      <c r="A17">
        <v>17</v>
      </c>
    </row>
    <row r="18" spans="1:1">
      <c r="A18">
        <v>18</v>
      </c>
    </row>
    <row r="19" spans="1:1">
      <c r="A19">
        <v>19</v>
      </c>
    </row>
    <row r="20" spans="1:1">
      <c r="A20">
        <v>20</v>
      </c>
    </row>
    <row r="21" spans="1:1">
      <c r="A21">
        <v>21</v>
      </c>
    </row>
    <row r="22" spans="1:1">
      <c r="A22">
        <v>22</v>
      </c>
    </row>
    <row r="23" spans="1:1">
      <c r="A23">
        <v>23</v>
      </c>
    </row>
    <row r="24" spans="1:1">
      <c r="A24">
        <v>24</v>
      </c>
    </row>
    <row r="25" spans="1:1">
      <c r="A25">
        <v>25</v>
      </c>
    </row>
    <row r="26" spans="1:1">
      <c r="A26">
        <v>26</v>
      </c>
    </row>
    <row r="27" spans="1:1">
      <c r="A27">
        <v>27</v>
      </c>
    </row>
    <row r="28" spans="1:1">
      <c r="A28">
        <v>28</v>
      </c>
    </row>
    <row r="29" spans="1:1">
      <c r="A29">
        <v>29</v>
      </c>
    </row>
    <row r="30" spans="1:1">
      <c r="A30">
        <v>30</v>
      </c>
    </row>
    <row r="31" spans="1:1">
      <c r="A31">
        <v>31</v>
      </c>
    </row>
    <row r="32" spans="1:1">
      <c r="A32">
        <v>32</v>
      </c>
    </row>
    <row r="33" spans="1:1">
      <c r="A33">
        <v>33</v>
      </c>
    </row>
    <row r="34" spans="1:1">
      <c r="A34">
        <v>34</v>
      </c>
    </row>
    <row r="35" spans="1:1">
      <c r="A35">
        <v>35</v>
      </c>
    </row>
    <row r="36" spans="1:1">
      <c r="A36">
        <v>36</v>
      </c>
    </row>
    <row r="37" spans="1:1">
      <c r="A37">
        <v>37</v>
      </c>
    </row>
    <row r="38" spans="1:1">
      <c r="A38">
        <v>38</v>
      </c>
    </row>
    <row r="39" spans="1:1">
      <c r="A39">
        <v>39</v>
      </c>
    </row>
    <row r="40" spans="1:1">
      <c r="A40">
        <v>40</v>
      </c>
    </row>
    <row r="41" spans="1:1">
      <c r="A41">
        <v>41</v>
      </c>
    </row>
    <row r="42" spans="1:1">
      <c r="A42">
        <v>42</v>
      </c>
    </row>
    <row r="43" spans="1:1">
      <c r="A43">
        <v>43</v>
      </c>
    </row>
    <row r="44" spans="1:1">
      <c r="A44">
        <v>44</v>
      </c>
    </row>
    <row r="45" spans="1:1">
      <c r="A45">
        <v>45</v>
      </c>
    </row>
    <row r="46" spans="1:1">
      <c r="A46">
        <v>46</v>
      </c>
    </row>
    <row r="47" spans="1:1">
      <c r="A47">
        <v>47</v>
      </c>
    </row>
    <row r="48" spans="1:1">
      <c r="A48">
        <v>48</v>
      </c>
    </row>
    <row r="49" spans="1:1">
      <c r="A49">
        <v>49</v>
      </c>
    </row>
    <row r="50" spans="1:1">
      <c r="A50">
        <v>50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5B4F60FE2AB5F48A670EFDEE1FF6AFD" ma:contentTypeVersion="3" ma:contentTypeDescription="Create a new document." ma:contentTypeScope="" ma:versionID="9c720c170440a66387e2699fb3d579fc">
  <xsd:schema xmlns:xsd="http://www.w3.org/2001/XMLSchema" xmlns:xs="http://www.w3.org/2001/XMLSchema" xmlns:p="http://schemas.microsoft.com/office/2006/metadata/properties" xmlns:ns2="69c02e63-3005-497f-8fe4-3f3eda690671" targetNamespace="http://schemas.microsoft.com/office/2006/metadata/properties" ma:root="true" ma:fieldsID="818b7adeed85231bc30a5be043130ae9" ns2:_="">
    <xsd:import namespace="69c02e63-3005-497f-8fe4-3f3eda69067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c02e63-3005-497f-8fe4-3f3eda6906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D3B810E-28E3-42DD-A547-77A610904D77}">
  <ds:schemaRefs>
    <ds:schemaRef ds:uri="http://schemas.microsoft.com/sharepoint/v3/contenttype/forms"/>
  </ds:schemaRefs>
</ds:datastoreItem>
</file>

<file path=customXml/itemProps2.xml><?xml version="1.0" encoding="utf-8"?>
<ds:datastoreItem xmlns:ds="http://schemas.openxmlformats.org/officeDocument/2006/customXml" ds:itemID="{0B654EEE-77A4-442D-8E47-E0B90A414A5C}">
  <ds:schemaRefs>
    <ds:schemaRef ds:uri="http://schemas.microsoft.com/office/2006/metadata/properties"/>
    <ds:schemaRef ds:uri="http://purl.org/dc/elements/1.1/"/>
    <ds:schemaRef ds:uri="http://www.w3.org/XML/1998/namespace"/>
    <ds:schemaRef ds:uri="http://schemas.openxmlformats.org/package/2006/metadata/core-properties"/>
    <ds:schemaRef ds:uri="http://schemas.microsoft.com/office/2006/documentManagement/types"/>
    <ds:schemaRef ds:uri="http://purl.org/dc/terms/"/>
    <ds:schemaRef ds:uri="http://schemas.microsoft.com/office/infopath/2007/PartnerControls"/>
    <ds:schemaRef ds:uri="http://purl.org/dc/dcmitype/"/>
    <ds:schemaRef ds:uri="69c02e63-3005-497f-8fe4-3f3eda690671"/>
  </ds:schemaRefs>
</ds:datastoreItem>
</file>

<file path=customXml/itemProps3.xml><?xml version="1.0" encoding="utf-8"?>
<ds:datastoreItem xmlns:ds="http://schemas.openxmlformats.org/officeDocument/2006/customXml" ds:itemID="{D81EC008-2795-4A88-967F-BBA4CB0212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c02e63-3005-497f-8fe4-3f3eda6906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8</vt:i4>
      </vt:variant>
      <vt:variant>
        <vt:lpstr>Plages nommées</vt:lpstr>
      </vt:variant>
      <vt:variant>
        <vt:i4>1</vt:i4>
      </vt:variant>
    </vt:vector>
  </HeadingPairs>
  <TitlesOfParts>
    <vt:vector size="9" baseType="lpstr">
      <vt:lpstr>Front page</vt:lpstr>
      <vt:lpstr>Contents</vt:lpstr>
      <vt:lpstr>1 Introduction</vt:lpstr>
      <vt:lpstr>2 Scope of Works</vt:lpstr>
      <vt:lpstr>3 Warranties and LTSA </vt:lpstr>
      <vt:lpstr>4 Offer &amp; equipment details</vt:lpstr>
      <vt:lpstr>5 Sizing summary sheet</vt:lpstr>
      <vt:lpstr>CONTROL</vt:lpstr>
      <vt:lpstr>Contents!Zone_d_impression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Alexander Mark;Felix Merk</dc:creator>
  <cp:keywords/>
  <dc:description/>
  <cp:lastModifiedBy>Bassam ALLAOU</cp:lastModifiedBy>
  <cp:revision/>
  <dcterms:created xsi:type="dcterms:W3CDTF">2020-01-09T09:47:15Z</dcterms:created>
  <dcterms:modified xsi:type="dcterms:W3CDTF">2026-09-10T11:09:01Z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0x01010035B4F60FE2AB5F48A670EFDEE1FF6AFD</vt:lpwstr>
  </property>
  <property fmtid="{D5CDD505-2E9C-101B-9397-08002B2CF9AE}" pid="3" name="MediaServiceImageTags">
    <vt:lpwstr/>
  </property>
  <property fmtid="{D5CDD505-2E9C-101B-9397-08002B2CF9AE}" pid="4" name="Order">
    <vt:r8>73800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AsBuiltReview">
    <vt:lpwstr>, </vt:lpwstr>
  </property>
</Properties>
</file>