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marta\Desktop\NANOPURE\02_03_2021_POLYCELL_odczynniki\"/>
    </mc:Choice>
  </mc:AlternateContent>
  <xr:revisionPtr revIDLastSave="0" documentId="8_{7E35CE97-2B41-4BFC-9587-36A15B3566D9}" xr6:coauthVersionLast="46" xr6:coauthVersionMax="46" xr10:uidLastSave="{00000000-0000-0000-0000-000000000000}"/>
  <bookViews>
    <workbookView xWindow="-108" yWindow="-108" windowWidth="23256" windowHeight="12576" xr2:uid="{00000000-000D-0000-FFFF-FFFF00000000}"/>
  </bookViews>
  <sheets>
    <sheet name="odczynniki i surowce - grupa I" sheetId="1" r:id="rId1"/>
    <sheet name="odczynniki i surowce - grupa II" sheetId="2" r:id="rId2"/>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 i="1" l="1"/>
  <c r="J4" i="1"/>
  <c r="J5" i="1"/>
  <c r="J6" i="1"/>
  <c r="J7" i="1"/>
  <c r="J8" i="1"/>
  <c r="J9" i="1"/>
  <c r="J10" i="1"/>
  <c r="J11" i="1"/>
  <c r="J12" i="1"/>
  <c r="J13" i="1"/>
  <c r="J14" i="1"/>
  <c r="J15" i="1"/>
  <c r="J16" i="1"/>
  <c r="J17" i="1"/>
  <c r="J18" i="1"/>
  <c r="J19" i="1"/>
  <c r="J20" i="1"/>
  <c r="J21" i="1"/>
  <c r="J22" i="1"/>
  <c r="J2" i="1"/>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2" i="2"/>
  <c r="J23" i="1" l="1"/>
  <c r="J39" i="2"/>
  <c r="J38" i="2"/>
  <c r="J38"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<sst xmlns="http://schemas.openxmlformats.org/spreadsheetml/2006/main" count="375" uniqueCount="230">
  <si>
    <t>nr CAS</t>
  </si>
  <si>
    <t>kwas metanosulfonowy</t>
  </si>
  <si>
    <t>czystość, inne uwagi</t>
  </si>
  <si>
    <t>wielkość opakowania</t>
  </si>
  <si>
    <t>kwas sulfanilowy</t>
  </si>
  <si>
    <t>kwas trifluorometanosulfonowy</t>
  </si>
  <si>
    <r>
      <t xml:space="preserve">kwas </t>
    </r>
    <r>
      <rPr>
        <sz val="9"/>
        <rFont val="Calibri"/>
        <family val="2"/>
        <scheme val="minor"/>
      </rPr>
      <t>DL</t>
    </r>
    <r>
      <rPr>
        <sz val="11"/>
        <rFont val="Calibri"/>
        <family val="2"/>
        <scheme val="minor"/>
      </rPr>
      <t>-10-kamforosulfonowy</t>
    </r>
  </si>
  <si>
    <r>
      <rPr>
        <sz val="9"/>
        <rFont val="Calibri"/>
        <family val="2"/>
        <scheme val="minor"/>
      </rPr>
      <t>DL</t>
    </r>
    <r>
      <rPr>
        <sz val="11"/>
        <rFont val="Calibri"/>
        <family val="2"/>
        <scheme val="minor"/>
      </rPr>
      <t>-10-CSA</t>
    </r>
  </si>
  <si>
    <r>
      <t xml:space="preserve">hydrat kwasu </t>
    </r>
    <r>
      <rPr>
        <i/>
        <sz val="11"/>
        <rFont val="Calibri"/>
        <family val="2"/>
        <scheme val="minor"/>
      </rPr>
      <t>p</t>
    </r>
    <r>
      <rPr>
        <sz val="11"/>
        <rFont val="Calibri"/>
        <family val="2"/>
        <scheme val="minor"/>
      </rPr>
      <t>-toluenosulfonowego</t>
    </r>
  </si>
  <si>
    <r>
      <rPr>
        <i/>
        <sz val="11"/>
        <rFont val="Calibri"/>
        <family val="2"/>
        <scheme val="minor"/>
      </rPr>
      <t>p</t>
    </r>
    <r>
      <rPr>
        <sz val="11"/>
        <rFont val="Calibri"/>
        <family val="2"/>
        <scheme val="minor"/>
      </rPr>
      <t xml:space="preserve">-TSA </t>
    </r>
    <r>
      <rPr>
        <sz val="11"/>
        <rFont val="Calibri"/>
        <family val="2"/>
      </rPr>
      <t xml:space="preserve">· </t>
    </r>
    <r>
      <rPr>
        <sz val="11"/>
        <rFont val="Calibri"/>
        <family val="2"/>
        <scheme val="minor"/>
      </rPr>
      <t>H</t>
    </r>
    <r>
      <rPr>
        <vertAlign val="subscript"/>
        <sz val="11"/>
        <rFont val="Calibri"/>
        <family val="2"/>
        <scheme val="minor"/>
      </rPr>
      <t>2</t>
    </r>
    <r>
      <rPr>
        <sz val="11"/>
        <rFont val="Calibri"/>
        <family val="2"/>
        <scheme val="minor"/>
      </rPr>
      <t>O</t>
    </r>
  </si>
  <si>
    <t>dihydrat kwasu 5-sulfosalicylowego</t>
  </si>
  <si>
    <r>
      <t xml:space="preserve">5-SSA </t>
    </r>
    <r>
      <rPr>
        <sz val="11"/>
        <rFont val="Calibri"/>
        <family val="2"/>
      </rPr>
      <t xml:space="preserve">· 2 </t>
    </r>
    <r>
      <rPr>
        <sz val="11"/>
        <rFont val="Calibri"/>
        <family val="2"/>
        <scheme val="minor"/>
      </rPr>
      <t>H</t>
    </r>
    <r>
      <rPr>
        <vertAlign val="subscript"/>
        <sz val="11"/>
        <rFont val="Calibri"/>
        <family val="2"/>
        <scheme val="minor"/>
      </rPr>
      <t>2</t>
    </r>
    <r>
      <rPr>
        <sz val="11"/>
        <rFont val="Calibri"/>
        <family val="2"/>
        <scheme val="minor"/>
      </rPr>
      <t>O</t>
    </r>
  </si>
  <si>
    <t>4-DBSA</t>
  </si>
  <si>
    <r>
      <t xml:space="preserve">kwas 4-dodecylobenzenosulfonowy </t>
    </r>
    <r>
      <rPr>
        <sz val="9"/>
        <rFont val="Calibri"/>
        <family val="2"/>
        <scheme val="minor"/>
      </rPr>
      <t>(mieszanina izomerów)</t>
    </r>
  </si>
  <si>
    <r>
      <t>CF</t>
    </r>
    <r>
      <rPr>
        <vertAlign val="subscript"/>
        <sz val="11"/>
        <rFont val="Calibri"/>
        <family val="2"/>
        <scheme val="minor"/>
      </rPr>
      <t>3</t>
    </r>
    <r>
      <rPr>
        <sz val="11"/>
        <rFont val="Calibri"/>
        <family val="2"/>
        <scheme val="minor"/>
      </rPr>
      <t>SO</t>
    </r>
    <r>
      <rPr>
        <vertAlign val="subscript"/>
        <sz val="11"/>
        <rFont val="Calibri"/>
        <family val="2"/>
        <scheme val="minor"/>
      </rPr>
      <t>3</t>
    </r>
    <r>
      <rPr>
        <sz val="11"/>
        <rFont val="Calibri"/>
        <family val="2"/>
        <scheme val="minor"/>
      </rPr>
      <t>H</t>
    </r>
  </si>
  <si>
    <r>
      <t>CH</t>
    </r>
    <r>
      <rPr>
        <vertAlign val="subscript"/>
        <sz val="11"/>
        <rFont val="Calibri"/>
        <family val="2"/>
        <scheme val="minor"/>
      </rPr>
      <t>3</t>
    </r>
    <r>
      <rPr>
        <sz val="11"/>
        <rFont val="Calibri"/>
        <family val="2"/>
        <scheme val="minor"/>
      </rPr>
      <t>SO</t>
    </r>
    <r>
      <rPr>
        <vertAlign val="subscript"/>
        <sz val="11"/>
        <rFont val="Calibri"/>
        <family val="2"/>
        <scheme val="minor"/>
      </rPr>
      <t>3</t>
    </r>
    <r>
      <rPr>
        <sz val="11"/>
        <rFont val="Calibri"/>
        <family val="2"/>
        <scheme val="minor"/>
      </rPr>
      <t>H</t>
    </r>
  </si>
  <si>
    <r>
      <t>95 %</t>
    </r>
    <r>
      <rPr>
        <i/>
        <vertAlign val="subscript"/>
        <sz val="11"/>
        <rFont val="Calibri"/>
        <family val="2"/>
        <scheme val="minor"/>
      </rPr>
      <t>w</t>
    </r>
    <r>
      <rPr>
        <sz val="11"/>
        <rFont val="Calibri"/>
        <family val="2"/>
        <scheme val="minor"/>
      </rPr>
      <t xml:space="preserve"> H</t>
    </r>
    <r>
      <rPr>
        <vertAlign val="subscript"/>
        <sz val="11"/>
        <rFont val="Calibri"/>
        <family val="2"/>
        <scheme val="minor"/>
      </rPr>
      <t>2</t>
    </r>
    <r>
      <rPr>
        <sz val="11"/>
        <rFont val="Calibri"/>
        <family val="2"/>
        <scheme val="minor"/>
      </rPr>
      <t>SO</t>
    </r>
    <r>
      <rPr>
        <vertAlign val="subscript"/>
        <sz val="11"/>
        <rFont val="Calibri"/>
        <family val="2"/>
        <scheme val="minor"/>
      </rPr>
      <t>4</t>
    </r>
  </si>
  <si>
    <r>
      <t>85 %</t>
    </r>
    <r>
      <rPr>
        <i/>
        <vertAlign val="subscript"/>
        <sz val="11"/>
        <rFont val="Calibri"/>
        <family val="2"/>
        <scheme val="minor"/>
      </rPr>
      <t>w</t>
    </r>
    <r>
      <rPr>
        <sz val="11"/>
        <rFont val="Calibri"/>
        <family val="2"/>
        <scheme val="minor"/>
      </rPr>
      <t xml:space="preserve"> H</t>
    </r>
    <r>
      <rPr>
        <vertAlign val="subscript"/>
        <sz val="11"/>
        <rFont val="Calibri"/>
        <family val="2"/>
        <scheme val="minor"/>
      </rPr>
      <t>3</t>
    </r>
    <r>
      <rPr>
        <sz val="11"/>
        <rFont val="Calibri"/>
        <family val="2"/>
        <scheme val="minor"/>
      </rPr>
      <t>PO</t>
    </r>
    <r>
      <rPr>
        <vertAlign val="subscript"/>
        <sz val="11"/>
        <rFont val="Calibri"/>
        <family val="2"/>
        <scheme val="minor"/>
      </rPr>
      <t>4</t>
    </r>
  </si>
  <si>
    <r>
      <rPr>
        <i/>
        <sz val="11"/>
        <rFont val="Calibri"/>
        <family val="2"/>
        <scheme val="minor"/>
      </rPr>
      <t>p</t>
    </r>
    <r>
      <rPr>
        <sz val="11"/>
        <rFont val="Calibri"/>
        <family val="2"/>
        <scheme val="minor"/>
      </rPr>
      <t>-H</t>
    </r>
    <r>
      <rPr>
        <vertAlign val="subscript"/>
        <sz val="11"/>
        <rFont val="Calibri"/>
        <family val="2"/>
        <scheme val="minor"/>
      </rPr>
      <t>2</t>
    </r>
    <r>
      <rPr>
        <sz val="11"/>
        <rFont val="Calibri"/>
        <family val="2"/>
        <scheme val="minor"/>
      </rPr>
      <t>NC</t>
    </r>
    <r>
      <rPr>
        <vertAlign val="subscript"/>
        <sz val="11"/>
        <rFont val="Calibri"/>
        <family val="2"/>
        <scheme val="minor"/>
      </rPr>
      <t>6</t>
    </r>
    <r>
      <rPr>
        <sz val="11"/>
        <rFont val="Calibri"/>
        <family val="2"/>
        <scheme val="minor"/>
      </rPr>
      <t>H</t>
    </r>
    <r>
      <rPr>
        <vertAlign val="subscript"/>
        <sz val="11"/>
        <rFont val="Calibri"/>
        <family val="2"/>
        <scheme val="minor"/>
      </rPr>
      <t>4</t>
    </r>
    <r>
      <rPr>
        <sz val="11"/>
        <rFont val="Calibri"/>
        <family val="2"/>
        <scheme val="minor"/>
      </rPr>
      <t>SO</t>
    </r>
    <r>
      <rPr>
        <vertAlign val="subscript"/>
        <sz val="11"/>
        <rFont val="Calibri"/>
        <family val="2"/>
        <scheme val="minor"/>
      </rPr>
      <t>3</t>
    </r>
    <r>
      <rPr>
        <sz val="11"/>
        <rFont val="Calibri"/>
        <family val="2"/>
        <scheme val="minor"/>
      </rPr>
      <t>H</t>
    </r>
  </si>
  <si>
    <t>tauryna (kwas 2-aminoetanosulfonowy)</t>
  </si>
  <si>
    <t>kwas cyklaminowy (kwas cykloheksylosulfaminowy)</t>
  </si>
  <si>
    <t>100-88-9</t>
  </si>
  <si>
    <t>7664-93-9</t>
  </si>
  <si>
    <t>7664-38-2</t>
  </si>
  <si>
    <t>75-75-2</t>
  </si>
  <si>
    <t>6192-52-5</t>
  </si>
  <si>
    <t>5872-08-2</t>
  </si>
  <si>
    <t>98 %</t>
  </si>
  <si>
    <t>2,5 kg</t>
  </si>
  <si>
    <t>5965-83-3</t>
  </si>
  <si>
    <t>cz.d.a.</t>
  </si>
  <si>
    <t>1 kg</t>
  </si>
  <si>
    <t>16872-11-0</t>
  </si>
  <si>
    <t>48 % kwas tetrafluoroborowy</t>
  </si>
  <si>
    <r>
      <t>48 %</t>
    </r>
    <r>
      <rPr>
        <i/>
        <vertAlign val="subscript"/>
        <sz val="11"/>
        <rFont val="Calibri"/>
        <family val="2"/>
        <scheme val="minor"/>
      </rPr>
      <t>w</t>
    </r>
    <r>
      <rPr>
        <sz val="11"/>
        <rFont val="Calibri"/>
        <family val="2"/>
        <scheme val="minor"/>
      </rPr>
      <t xml:space="preserve"> HBF</t>
    </r>
    <r>
      <rPr>
        <vertAlign val="subscript"/>
        <sz val="11"/>
        <rFont val="Calibri"/>
        <family val="2"/>
        <scheme val="minor"/>
      </rPr>
      <t>4</t>
    </r>
  </si>
  <si>
    <t>500 g</t>
  </si>
  <si>
    <t>cz.</t>
  </si>
  <si>
    <r>
      <t>55</t>
    </r>
    <r>
      <rPr>
        <sz val="11"/>
        <rFont val="Calibri"/>
        <family val="2"/>
        <charset val="238"/>
      </rPr>
      <t>÷</t>
    </r>
    <r>
      <rPr>
        <sz val="11"/>
        <rFont val="Calibri"/>
        <family val="2"/>
        <scheme val="minor"/>
      </rPr>
      <t>60 %</t>
    </r>
    <r>
      <rPr>
        <i/>
        <vertAlign val="subscript"/>
        <sz val="11"/>
        <rFont val="Calibri"/>
        <family val="2"/>
        <scheme val="minor"/>
      </rPr>
      <t>w</t>
    </r>
    <r>
      <rPr>
        <sz val="11"/>
        <rFont val="Calibri"/>
        <family val="2"/>
        <scheme val="minor"/>
      </rPr>
      <t xml:space="preserve"> HPF</t>
    </r>
    <r>
      <rPr>
        <vertAlign val="subscript"/>
        <sz val="11"/>
        <rFont val="Calibri"/>
        <family val="2"/>
        <scheme val="minor"/>
      </rPr>
      <t>6</t>
    </r>
  </si>
  <si>
    <t>16940-81-1</t>
  </si>
  <si>
    <t>16961-83-4</t>
  </si>
  <si>
    <t>Merck/Sigma-Aldrich</t>
  </si>
  <si>
    <r>
      <t>33</t>
    </r>
    <r>
      <rPr>
        <sz val="11"/>
        <rFont val="Calibri"/>
        <family val="2"/>
      </rPr>
      <t>÷</t>
    </r>
    <r>
      <rPr>
        <sz val="11"/>
        <rFont val="Calibri"/>
        <family val="2"/>
        <scheme val="minor"/>
      </rPr>
      <t>35% kwas heksafluorokrzemowy</t>
    </r>
  </si>
  <si>
    <r>
      <t>33</t>
    </r>
    <r>
      <rPr>
        <sz val="11"/>
        <rFont val="Calibri"/>
        <family val="2"/>
      </rPr>
      <t>÷</t>
    </r>
    <r>
      <rPr>
        <sz val="11"/>
        <rFont val="Calibri"/>
        <family val="2"/>
        <scheme val="minor"/>
      </rPr>
      <t>35 %w H</t>
    </r>
    <r>
      <rPr>
        <vertAlign val="subscript"/>
        <sz val="11"/>
        <rFont val="Calibri"/>
        <family val="2"/>
        <scheme val="minor"/>
      </rPr>
      <t>2</t>
    </r>
    <r>
      <rPr>
        <sz val="11"/>
        <rFont val="Calibri"/>
        <family val="2"/>
        <scheme val="minor"/>
      </rPr>
      <t>SiF</t>
    </r>
    <r>
      <rPr>
        <vertAlign val="subscript"/>
        <sz val="11"/>
        <rFont val="Calibri"/>
        <family val="2"/>
        <scheme val="minor"/>
      </rPr>
      <t>6</t>
    </r>
  </si>
  <si>
    <r>
      <t>1 dm</t>
    </r>
    <r>
      <rPr>
        <vertAlign val="superscript"/>
        <sz val="11"/>
        <rFont val="Calibri"/>
        <family val="2"/>
        <scheme val="minor"/>
      </rPr>
      <t>3</t>
    </r>
  </si>
  <si>
    <t>spinel litowo-manganowy</t>
  </si>
  <si>
    <t>spinel litowo-niklowo-manganowy</t>
  </si>
  <si>
    <r>
      <t xml:space="preserve">Altris AB </t>
    </r>
    <r>
      <rPr>
        <i/>
        <sz val="11"/>
        <rFont val="Calibri"/>
        <family val="2"/>
        <scheme val="minor"/>
      </rPr>
      <t>Fennac</t>
    </r>
    <r>
      <rPr>
        <sz val="11"/>
        <rFont val="Calibri"/>
        <family val="2"/>
        <scheme val="minor"/>
      </rPr>
      <t>®</t>
    </r>
  </si>
  <si>
    <r>
      <t>Na</t>
    </r>
    <r>
      <rPr>
        <vertAlign val="subscript"/>
        <sz val="11"/>
        <rFont val="Calibri"/>
        <family val="2"/>
        <scheme val="minor"/>
      </rPr>
      <t>1.88</t>
    </r>
    <r>
      <rPr>
        <sz val="11"/>
        <rFont val="Calibri"/>
        <family val="2"/>
        <scheme val="minor"/>
      </rPr>
      <t>Fe</t>
    </r>
    <r>
      <rPr>
        <vertAlign val="subscript"/>
        <sz val="11"/>
        <rFont val="Calibri"/>
        <family val="2"/>
        <scheme val="minor"/>
      </rPr>
      <t>2</t>
    </r>
    <r>
      <rPr>
        <sz val="11"/>
        <rFont val="Calibri"/>
        <family val="2"/>
        <scheme val="minor"/>
      </rPr>
      <t>(CN)</t>
    </r>
    <r>
      <rPr>
        <vertAlign val="subscript"/>
        <sz val="11"/>
        <rFont val="Calibri"/>
        <family val="2"/>
        <scheme val="minor"/>
      </rPr>
      <t>6</t>
    </r>
    <r>
      <rPr>
        <sz val="11"/>
        <rFont val="Calibri"/>
        <family val="2"/>
        <scheme val="minor"/>
      </rPr>
      <t xml:space="preserve"> </t>
    </r>
    <r>
      <rPr>
        <sz val="11"/>
        <rFont val="Calibri"/>
        <family val="2"/>
      </rPr>
      <t xml:space="preserve">· </t>
    </r>
    <r>
      <rPr>
        <sz val="11"/>
        <rFont val="Calibri"/>
        <family val="2"/>
        <scheme val="minor"/>
      </rPr>
      <t>0.7 H</t>
    </r>
    <r>
      <rPr>
        <vertAlign val="subscript"/>
        <sz val="11"/>
        <rFont val="Calibri"/>
        <family val="2"/>
        <scheme val="minor"/>
      </rPr>
      <t>2</t>
    </r>
    <r>
      <rPr>
        <sz val="11"/>
        <rFont val="Calibri"/>
        <family val="2"/>
        <scheme val="minor"/>
      </rPr>
      <t>O</t>
    </r>
  </si>
  <si>
    <t>/-/</t>
  </si>
  <si>
    <r>
      <t>55</t>
    </r>
    <r>
      <rPr>
        <sz val="11"/>
        <rFont val="Calibri"/>
        <family val="2"/>
        <charset val="238"/>
      </rPr>
      <t>÷</t>
    </r>
    <r>
      <rPr>
        <sz val="11"/>
        <rFont val="Calibri"/>
        <family val="2"/>
        <scheme val="minor"/>
      </rPr>
      <t>60 % kwas heksafluorofosforowy(V)</t>
    </r>
  </si>
  <si>
    <t>95 % kwas siarkowy(VI)</t>
  </si>
  <si>
    <t>85 % kwas ortofosforowy(V)</t>
  </si>
  <si>
    <t>heksahydrat kwasu heksafluoroantymonowego(V)</t>
  </si>
  <si>
    <r>
      <t>HSbF</t>
    </r>
    <r>
      <rPr>
        <vertAlign val="subscript"/>
        <sz val="11"/>
        <rFont val="Calibri"/>
        <family val="2"/>
        <scheme val="minor"/>
      </rPr>
      <t>6</t>
    </r>
    <r>
      <rPr>
        <sz val="11"/>
        <rFont val="Calibri"/>
        <family val="2"/>
        <scheme val="minor"/>
      </rPr>
      <t xml:space="preserve"> </t>
    </r>
    <r>
      <rPr>
        <sz val="11"/>
        <rFont val="Calibri"/>
        <family val="2"/>
      </rPr>
      <t xml:space="preserve">· </t>
    </r>
    <r>
      <rPr>
        <sz val="11"/>
        <rFont val="Calibri"/>
        <family val="2"/>
        <scheme val="minor"/>
      </rPr>
      <t>6 H</t>
    </r>
    <r>
      <rPr>
        <vertAlign val="subscript"/>
        <sz val="11"/>
        <rFont val="Calibri"/>
        <family val="2"/>
        <scheme val="minor"/>
      </rPr>
      <t>2</t>
    </r>
    <r>
      <rPr>
        <sz val="11"/>
        <rFont val="Calibri"/>
        <family val="2"/>
        <scheme val="minor"/>
      </rPr>
      <t>O</t>
    </r>
  </si>
  <si>
    <t>72121-43-8</t>
  </si>
  <si>
    <t>25 g</t>
  </si>
  <si>
    <t>anilina</t>
  </si>
  <si>
    <t>pirol</t>
  </si>
  <si>
    <t>3,4-etylenodioksytiofen</t>
  </si>
  <si>
    <t>1493-13-6</t>
  </si>
  <si>
    <t>100 g</t>
  </si>
  <si>
    <t>121-65-3</t>
  </si>
  <si>
    <t>≥ 95 %</t>
  </si>
  <si>
    <t>EDOT</t>
  </si>
  <si>
    <t>109-97-7</t>
  </si>
  <si>
    <r>
      <t>C</t>
    </r>
    <r>
      <rPr>
        <vertAlign val="subscript"/>
        <sz val="11"/>
        <rFont val="Calibri"/>
        <family val="2"/>
        <scheme val="minor"/>
      </rPr>
      <t>4</t>
    </r>
    <r>
      <rPr>
        <sz val="11"/>
        <rFont val="Calibri"/>
        <family val="2"/>
        <scheme val="minor"/>
      </rPr>
      <t>H</t>
    </r>
    <r>
      <rPr>
        <vertAlign val="subscript"/>
        <sz val="11"/>
        <rFont val="Calibri"/>
        <family val="2"/>
        <scheme val="minor"/>
      </rPr>
      <t>5</t>
    </r>
    <r>
      <rPr>
        <sz val="11"/>
        <rFont val="Calibri"/>
        <family val="2"/>
        <scheme val="minor"/>
      </rPr>
      <t>N</t>
    </r>
  </si>
  <si>
    <t>wzór chemiczny / skrót / ozn.</t>
  </si>
  <si>
    <t>Altris AB</t>
  </si>
  <si>
    <t>65 % kwas azotowy(V)</t>
  </si>
  <si>
    <r>
      <t>5 dm</t>
    </r>
    <r>
      <rPr>
        <vertAlign val="superscript"/>
        <sz val="11"/>
        <rFont val="Calibri"/>
        <family val="2"/>
        <scheme val="minor"/>
      </rPr>
      <t>3</t>
    </r>
  </si>
  <si>
    <r>
      <t>cz. ("</t>
    </r>
    <r>
      <rPr>
        <i/>
        <sz val="11"/>
        <rFont val="Calibri"/>
        <family val="2"/>
        <scheme val="minor"/>
      </rPr>
      <t>for synthesis</t>
    </r>
    <r>
      <rPr>
        <sz val="11"/>
        <rFont val="Calibri"/>
        <family val="2"/>
        <scheme val="minor"/>
      </rPr>
      <t>")</t>
    </r>
  </si>
  <si>
    <t>5 kg</t>
  </si>
  <si>
    <t>121-57-3</t>
  </si>
  <si>
    <r>
      <t>98 % ("</t>
    </r>
    <r>
      <rPr>
        <i/>
        <sz val="11"/>
        <rFont val="Calibri"/>
        <family val="2"/>
        <scheme val="minor"/>
      </rPr>
      <t>reagent grade</t>
    </r>
    <r>
      <rPr>
        <sz val="11"/>
        <rFont val="Calibri"/>
        <family val="2"/>
        <scheme val="minor"/>
      </rPr>
      <t>")</t>
    </r>
  </si>
  <si>
    <t>&gt; 97 %</t>
  </si>
  <si>
    <t>fosforan litowo-żelazowy (trifylit)</t>
  </si>
  <si>
    <r>
      <t>LiFePO</t>
    </r>
    <r>
      <rPr>
        <vertAlign val="subscript"/>
        <sz val="11"/>
        <rFont val="Calibri"/>
        <family val="2"/>
        <scheme val="minor"/>
      </rPr>
      <t>4</t>
    </r>
  </si>
  <si>
    <t>5 g</t>
  </si>
  <si>
    <t>15365-14-7</t>
  </si>
  <si>
    <t>12057-17-9</t>
  </si>
  <si>
    <r>
      <t>LiMn</t>
    </r>
    <r>
      <rPr>
        <vertAlign val="subscript"/>
        <sz val="11"/>
        <rFont val="Calibri"/>
        <family val="2"/>
        <scheme val="minor"/>
      </rPr>
      <t>2</t>
    </r>
    <r>
      <rPr>
        <sz val="11"/>
        <rFont val="Calibri"/>
        <family val="2"/>
        <scheme val="minor"/>
      </rPr>
      <t>O</t>
    </r>
    <r>
      <rPr>
        <vertAlign val="subscript"/>
        <sz val="11"/>
        <rFont val="Calibri"/>
        <family val="2"/>
        <scheme val="minor"/>
      </rPr>
      <t>4</t>
    </r>
  </si>
  <si>
    <t>&gt; 99 %</t>
  </si>
  <si>
    <t>50 g</t>
  </si>
  <si>
    <t>12031-75-3</t>
  </si>
  <si>
    <r>
      <t>LiMn</t>
    </r>
    <r>
      <rPr>
        <vertAlign val="subscript"/>
        <sz val="11"/>
        <rFont val="Calibri"/>
        <family val="2"/>
        <scheme val="minor"/>
      </rPr>
      <t>1.5</t>
    </r>
    <r>
      <rPr>
        <sz val="11"/>
        <rFont val="Calibri"/>
        <family val="2"/>
        <scheme val="minor"/>
      </rPr>
      <t>Ni</t>
    </r>
    <r>
      <rPr>
        <vertAlign val="subscript"/>
        <sz val="11"/>
        <rFont val="Calibri"/>
        <family val="2"/>
        <scheme val="minor"/>
      </rPr>
      <t>0.5</t>
    </r>
    <r>
      <rPr>
        <sz val="11"/>
        <rFont val="Calibri"/>
        <family val="2"/>
        <scheme val="minor"/>
      </rPr>
      <t>O</t>
    </r>
    <r>
      <rPr>
        <vertAlign val="subscript"/>
        <sz val="11"/>
        <rFont val="Calibri"/>
        <family val="2"/>
        <scheme val="minor"/>
      </rPr>
      <t>4</t>
    </r>
  </si>
  <si>
    <r>
      <t>"</t>
    </r>
    <r>
      <rPr>
        <i/>
        <sz val="11"/>
        <rFont val="Calibri"/>
        <family val="2"/>
        <scheme val="minor"/>
      </rPr>
      <t>battery grade</t>
    </r>
    <r>
      <rPr>
        <sz val="11"/>
        <rFont val="Calibri"/>
        <family val="2"/>
        <scheme val="minor"/>
      </rPr>
      <t xml:space="preserve">", NEI </t>
    </r>
    <r>
      <rPr>
        <i/>
        <sz val="11"/>
        <rFont val="Calibri"/>
        <family val="2"/>
        <scheme val="minor"/>
      </rPr>
      <t>NanoMyte</t>
    </r>
    <r>
      <rPr>
        <sz val="11"/>
        <rFont val="Calibri"/>
        <family val="2"/>
        <scheme val="minor"/>
      </rPr>
      <t>® SP-10</t>
    </r>
  </si>
  <si>
    <t>2 kg</t>
  </si>
  <si>
    <r>
      <t>H</t>
    </r>
    <r>
      <rPr>
        <vertAlign val="subscript"/>
        <sz val="11"/>
        <rFont val="Calibri"/>
        <family val="2"/>
        <scheme val="minor"/>
      </rPr>
      <t>2</t>
    </r>
    <r>
      <rPr>
        <sz val="11"/>
        <rFont val="Calibri"/>
        <family val="2"/>
        <scheme val="minor"/>
      </rPr>
      <t>NCH</t>
    </r>
    <r>
      <rPr>
        <vertAlign val="subscript"/>
        <sz val="11"/>
        <rFont val="Calibri"/>
        <family val="2"/>
        <scheme val="minor"/>
      </rPr>
      <t>2</t>
    </r>
    <r>
      <rPr>
        <sz val="11"/>
        <rFont val="Calibri"/>
        <family val="2"/>
        <scheme val="minor"/>
      </rPr>
      <t>CH</t>
    </r>
    <r>
      <rPr>
        <vertAlign val="subscript"/>
        <sz val="11"/>
        <rFont val="Calibri"/>
        <family val="2"/>
        <scheme val="minor"/>
      </rPr>
      <t>2</t>
    </r>
    <r>
      <rPr>
        <sz val="11"/>
        <rFont val="Calibri"/>
        <family val="2"/>
        <scheme val="minor"/>
      </rPr>
      <t>SO</t>
    </r>
    <r>
      <rPr>
        <vertAlign val="subscript"/>
        <sz val="11"/>
        <rFont val="Calibri"/>
        <family val="2"/>
        <scheme val="minor"/>
      </rPr>
      <t>3</t>
    </r>
    <r>
      <rPr>
        <sz val="11"/>
        <rFont val="Calibri"/>
        <family val="2"/>
        <scheme val="minor"/>
      </rPr>
      <t>H</t>
    </r>
  </si>
  <si>
    <t>107-35-7</t>
  </si>
  <si>
    <t>≥ 98 %</t>
  </si>
  <si>
    <r>
      <t>C</t>
    </r>
    <r>
      <rPr>
        <vertAlign val="subscript"/>
        <sz val="11"/>
        <rFont val="Calibri"/>
        <family val="2"/>
        <scheme val="minor"/>
      </rPr>
      <t>6</t>
    </r>
    <r>
      <rPr>
        <sz val="11"/>
        <rFont val="Calibri"/>
        <family val="2"/>
        <scheme val="minor"/>
      </rPr>
      <t>H</t>
    </r>
    <r>
      <rPr>
        <vertAlign val="subscript"/>
        <sz val="11"/>
        <rFont val="Calibri"/>
        <family val="2"/>
        <scheme val="minor"/>
      </rPr>
      <t>11</t>
    </r>
    <r>
      <rPr>
        <sz val="11"/>
        <rFont val="Calibri"/>
        <family val="2"/>
        <scheme val="minor"/>
      </rPr>
      <t>NHSO</t>
    </r>
    <r>
      <rPr>
        <vertAlign val="subscript"/>
        <sz val="11"/>
        <rFont val="Calibri"/>
        <family val="2"/>
        <scheme val="minor"/>
      </rPr>
      <t>3</t>
    </r>
    <r>
      <rPr>
        <sz val="11"/>
        <rFont val="Calibri"/>
        <family val="2"/>
        <scheme val="minor"/>
      </rPr>
      <t>H</t>
    </r>
  </si>
  <si>
    <t>fosforan litowo-żelazowy (trifylit) z dod. węgl.</t>
  </si>
  <si>
    <t>spinel litowo-manganowy z dod. węgl.</t>
  </si>
  <si>
    <t>spinel litowo-niklowo-manganowy z dod. węgl.</t>
  </si>
  <si>
    <t>Xiamen TOB New Energy</t>
  </si>
  <si>
    <r>
      <t>"</t>
    </r>
    <r>
      <rPr>
        <i/>
        <sz val="11"/>
        <rFont val="Calibri"/>
        <family val="2"/>
        <scheme val="minor"/>
      </rPr>
      <t>battery grade</t>
    </r>
    <r>
      <rPr>
        <sz val="11"/>
        <rFont val="Calibri"/>
        <family val="2"/>
        <scheme val="minor"/>
      </rPr>
      <t>"</t>
    </r>
  </si>
  <si>
    <r>
      <rPr>
        <i/>
        <sz val="11"/>
        <rFont val="Calibri"/>
        <family val="2"/>
        <charset val="238"/>
        <scheme val="minor"/>
      </rPr>
      <t>TOB-LNMO-1</t>
    </r>
    <r>
      <rPr>
        <sz val="11"/>
        <rFont val="Calibri"/>
        <family val="2"/>
        <scheme val="minor"/>
      </rPr>
      <t>, LiMn</t>
    </r>
    <r>
      <rPr>
        <vertAlign val="subscript"/>
        <sz val="11"/>
        <rFont val="Calibri"/>
        <family val="2"/>
        <scheme val="minor"/>
      </rPr>
      <t>1.5</t>
    </r>
    <r>
      <rPr>
        <sz val="11"/>
        <rFont val="Calibri"/>
        <family val="2"/>
        <scheme val="minor"/>
      </rPr>
      <t>Ni</t>
    </r>
    <r>
      <rPr>
        <vertAlign val="subscript"/>
        <sz val="11"/>
        <rFont val="Calibri"/>
        <family val="2"/>
        <scheme val="minor"/>
      </rPr>
      <t>0.5</t>
    </r>
    <r>
      <rPr>
        <sz val="11"/>
        <rFont val="Calibri"/>
        <family val="2"/>
        <scheme val="minor"/>
      </rPr>
      <t>O</t>
    </r>
    <r>
      <rPr>
        <vertAlign val="subscript"/>
        <sz val="11"/>
        <rFont val="Calibri"/>
        <family val="2"/>
        <scheme val="minor"/>
      </rPr>
      <t>4</t>
    </r>
    <r>
      <rPr>
        <sz val="11"/>
        <rFont val="Calibri"/>
        <family val="2"/>
        <scheme val="minor"/>
      </rPr>
      <t xml:space="preserve"> |C</t>
    </r>
  </si>
  <si>
    <r>
      <rPr>
        <i/>
        <sz val="11"/>
        <rFont val="Calibri"/>
        <family val="2"/>
        <charset val="238"/>
        <scheme val="minor"/>
      </rPr>
      <t>T-LFP-1</t>
    </r>
    <r>
      <rPr>
        <sz val="11"/>
        <rFont val="Calibri"/>
        <family val="2"/>
        <scheme val="minor"/>
      </rPr>
      <t>, LiFePO</t>
    </r>
    <r>
      <rPr>
        <vertAlign val="subscript"/>
        <sz val="11"/>
        <rFont val="Calibri"/>
        <family val="2"/>
        <scheme val="minor"/>
      </rPr>
      <t>4</t>
    </r>
    <r>
      <rPr>
        <sz val="11"/>
        <rFont val="Calibri"/>
        <family val="2"/>
        <scheme val="minor"/>
      </rPr>
      <t xml:space="preserve"> |C</t>
    </r>
  </si>
  <si>
    <r>
      <rPr>
        <i/>
        <sz val="11"/>
        <rFont val="Calibri"/>
        <family val="2"/>
        <charset val="238"/>
        <scheme val="minor"/>
      </rPr>
      <t>LMO-103</t>
    </r>
    <r>
      <rPr>
        <sz val="11"/>
        <rFont val="Calibri"/>
        <family val="2"/>
        <scheme val="minor"/>
      </rPr>
      <t>, LiMn</t>
    </r>
    <r>
      <rPr>
        <vertAlign val="subscript"/>
        <sz val="11"/>
        <rFont val="Calibri"/>
        <family val="2"/>
        <scheme val="minor"/>
      </rPr>
      <t>2</t>
    </r>
    <r>
      <rPr>
        <sz val="11"/>
        <rFont val="Calibri"/>
        <family val="2"/>
        <scheme val="minor"/>
      </rPr>
      <t>O</t>
    </r>
    <r>
      <rPr>
        <vertAlign val="subscript"/>
        <sz val="11"/>
        <rFont val="Calibri"/>
        <family val="2"/>
        <scheme val="minor"/>
      </rPr>
      <t>4</t>
    </r>
    <r>
      <rPr>
        <sz val="11"/>
        <rFont val="Calibri"/>
        <family val="2"/>
        <scheme val="minor"/>
      </rPr>
      <t xml:space="preserve"> |C</t>
    </r>
  </si>
  <si>
    <r>
      <t>C</t>
    </r>
    <r>
      <rPr>
        <vertAlign val="subscript"/>
        <sz val="11"/>
        <rFont val="Calibri"/>
        <family val="2"/>
        <scheme val="minor"/>
      </rPr>
      <t>6</t>
    </r>
    <r>
      <rPr>
        <sz val="11"/>
        <rFont val="Calibri"/>
        <family val="2"/>
        <scheme val="minor"/>
      </rPr>
      <t>H</t>
    </r>
    <r>
      <rPr>
        <vertAlign val="subscript"/>
        <sz val="11"/>
        <rFont val="Calibri"/>
        <family val="2"/>
        <scheme val="minor"/>
      </rPr>
      <t>5</t>
    </r>
    <r>
      <rPr>
        <sz val="11"/>
        <rFont val="Calibri"/>
        <family val="2"/>
        <scheme val="minor"/>
      </rPr>
      <t>NH</t>
    </r>
    <r>
      <rPr>
        <vertAlign val="subscript"/>
        <sz val="11"/>
        <rFont val="Calibri"/>
        <family val="2"/>
        <scheme val="minor"/>
      </rPr>
      <t>2</t>
    </r>
  </si>
  <si>
    <t>62-53-3</t>
  </si>
  <si>
    <t>126213-50-1</t>
  </si>
  <si>
    <t>&gt; 98 %</t>
  </si>
  <si>
    <t>TCI Chemicals</t>
  </si>
  <si>
    <t>węglan dietylu</t>
  </si>
  <si>
    <t>węglan dimetylu</t>
  </si>
  <si>
    <t>108-32-7</t>
  </si>
  <si>
    <t>węglan propylenu (4-metylo-1,3-dioksolan-2-on)</t>
  </si>
  <si>
    <t>węglan etylenu (1,3-dioksolan-2-on)</t>
  </si>
  <si>
    <r>
      <t>C</t>
    </r>
    <r>
      <rPr>
        <vertAlign val="subscript"/>
        <sz val="11"/>
        <rFont val="Calibri"/>
        <family val="2"/>
        <scheme val="minor"/>
      </rPr>
      <t>2</t>
    </r>
    <r>
      <rPr>
        <sz val="11"/>
        <rFont val="Calibri"/>
        <family val="2"/>
        <scheme val="minor"/>
      </rPr>
      <t>H</t>
    </r>
    <r>
      <rPr>
        <vertAlign val="subscript"/>
        <sz val="11"/>
        <rFont val="Calibri"/>
        <family val="2"/>
        <scheme val="minor"/>
      </rPr>
      <t>4</t>
    </r>
    <r>
      <rPr>
        <sz val="11"/>
        <rFont val="Calibri"/>
        <family val="2"/>
        <scheme val="minor"/>
      </rPr>
      <t>CO</t>
    </r>
    <r>
      <rPr>
        <vertAlign val="subscript"/>
        <sz val="11"/>
        <rFont val="Calibri"/>
        <family val="2"/>
        <scheme val="minor"/>
      </rPr>
      <t>3</t>
    </r>
    <r>
      <rPr>
        <sz val="11"/>
        <rFont val="Calibri"/>
        <family val="2"/>
        <scheme val="minor"/>
      </rPr>
      <t>, EC</t>
    </r>
  </si>
  <si>
    <r>
      <t>C</t>
    </r>
    <r>
      <rPr>
        <vertAlign val="subscript"/>
        <sz val="11"/>
        <rFont val="Calibri"/>
        <family val="2"/>
        <scheme val="minor"/>
      </rPr>
      <t>4</t>
    </r>
    <r>
      <rPr>
        <sz val="11"/>
        <rFont val="Calibri"/>
        <family val="2"/>
        <scheme val="minor"/>
      </rPr>
      <t>H</t>
    </r>
    <r>
      <rPr>
        <vertAlign val="subscript"/>
        <sz val="11"/>
        <rFont val="Calibri"/>
        <family val="2"/>
        <scheme val="minor"/>
      </rPr>
      <t>6</t>
    </r>
    <r>
      <rPr>
        <sz val="11"/>
        <rFont val="Calibri"/>
        <family val="2"/>
        <scheme val="minor"/>
      </rPr>
      <t>O</t>
    </r>
    <r>
      <rPr>
        <vertAlign val="subscript"/>
        <sz val="11"/>
        <rFont val="Calibri"/>
        <family val="2"/>
        <scheme val="minor"/>
      </rPr>
      <t>3</t>
    </r>
    <r>
      <rPr>
        <sz val="11"/>
        <rFont val="Calibri"/>
        <family val="2"/>
        <scheme val="minor"/>
      </rPr>
      <t>, PC</t>
    </r>
  </si>
  <si>
    <r>
      <t>(C</t>
    </r>
    <r>
      <rPr>
        <vertAlign val="subscript"/>
        <sz val="11"/>
        <rFont val="Calibri"/>
        <family val="2"/>
        <scheme val="minor"/>
      </rPr>
      <t>2</t>
    </r>
    <r>
      <rPr>
        <sz val="11"/>
        <rFont val="Calibri"/>
        <family val="2"/>
        <scheme val="minor"/>
      </rPr>
      <t>H</t>
    </r>
    <r>
      <rPr>
        <vertAlign val="subscript"/>
        <sz val="11"/>
        <rFont val="Calibri"/>
        <family val="2"/>
        <scheme val="minor"/>
      </rPr>
      <t>5</t>
    </r>
    <r>
      <rPr>
        <sz val="11"/>
        <rFont val="Calibri"/>
        <family val="2"/>
        <scheme val="minor"/>
      </rPr>
      <t>)</t>
    </r>
    <r>
      <rPr>
        <vertAlign val="subscript"/>
        <sz val="11"/>
        <rFont val="Calibri"/>
        <family val="2"/>
        <scheme val="minor"/>
      </rPr>
      <t>2</t>
    </r>
    <r>
      <rPr>
        <sz val="11"/>
        <rFont val="Calibri"/>
        <family val="2"/>
        <scheme val="minor"/>
      </rPr>
      <t>CO</t>
    </r>
    <r>
      <rPr>
        <vertAlign val="subscript"/>
        <sz val="11"/>
        <rFont val="Calibri"/>
        <family val="2"/>
        <scheme val="minor"/>
      </rPr>
      <t>3</t>
    </r>
    <r>
      <rPr>
        <sz val="11"/>
        <rFont val="Calibri"/>
        <family val="2"/>
        <scheme val="minor"/>
      </rPr>
      <t>, DEC</t>
    </r>
  </si>
  <si>
    <r>
      <t>(CH</t>
    </r>
    <r>
      <rPr>
        <vertAlign val="subscript"/>
        <sz val="11"/>
        <rFont val="Calibri"/>
        <family val="2"/>
        <scheme val="minor"/>
      </rPr>
      <t>3</t>
    </r>
    <r>
      <rPr>
        <sz val="11"/>
        <rFont val="Calibri"/>
        <family val="2"/>
        <scheme val="minor"/>
      </rPr>
      <t>)</t>
    </r>
    <r>
      <rPr>
        <vertAlign val="subscript"/>
        <sz val="11"/>
        <rFont val="Calibri"/>
        <family val="2"/>
        <scheme val="minor"/>
      </rPr>
      <t>2</t>
    </r>
    <r>
      <rPr>
        <sz val="11"/>
        <rFont val="Calibri"/>
        <family val="2"/>
        <scheme val="minor"/>
      </rPr>
      <t>CO</t>
    </r>
    <r>
      <rPr>
        <vertAlign val="subscript"/>
        <sz val="11"/>
        <rFont val="Calibri"/>
        <family val="2"/>
        <scheme val="minor"/>
      </rPr>
      <t>3</t>
    </r>
    <r>
      <rPr>
        <sz val="11"/>
        <rFont val="Calibri"/>
        <family val="2"/>
        <scheme val="minor"/>
      </rPr>
      <t>, DMC</t>
    </r>
  </si>
  <si>
    <t>metanol</t>
  </si>
  <si>
    <t>octan etylu</t>
  </si>
  <si>
    <t>eter dietylowy</t>
  </si>
  <si>
    <t>30 % perhydrol</t>
  </si>
  <si>
    <t>25÷28 % roztwór chlorynu sodu</t>
  </si>
  <si>
    <t>15 % roztwór podchlorynu sodu</t>
  </si>
  <si>
    <t>węglan litu</t>
  </si>
  <si>
    <t>tetrahydrat chlorku manganu(II)</t>
  </si>
  <si>
    <t>hydrat siarczanu(VI) manganu(II)</t>
  </si>
  <si>
    <t>heptahydrat siarczanu(VI) żelaza(II)</t>
  </si>
  <si>
    <t>dekahydrat heksacyjanożelazianu(II) sodu</t>
  </si>
  <si>
    <t>trihydrat heksacyjanożelazianu(II) potasu</t>
  </si>
  <si>
    <t>heksacyjanożelazian(III) potasu</t>
  </si>
  <si>
    <r>
      <t>(NH</t>
    </r>
    <r>
      <rPr>
        <vertAlign val="subscript"/>
        <sz val="11"/>
        <rFont val="Calibri"/>
        <family val="2"/>
        <scheme val="minor"/>
      </rPr>
      <t>4</t>
    </r>
    <r>
      <rPr>
        <sz val="11"/>
        <rFont val="Calibri"/>
        <family val="2"/>
        <scheme val="minor"/>
      </rPr>
      <t>)</t>
    </r>
    <r>
      <rPr>
        <vertAlign val="subscript"/>
        <sz val="11"/>
        <rFont val="Calibri"/>
        <family val="2"/>
        <scheme val="minor"/>
      </rPr>
      <t>2</t>
    </r>
    <r>
      <rPr>
        <sz val="11"/>
        <rFont val="Calibri"/>
        <family val="2"/>
        <scheme val="minor"/>
      </rPr>
      <t>S</t>
    </r>
    <r>
      <rPr>
        <vertAlign val="subscript"/>
        <sz val="11"/>
        <rFont val="Calibri"/>
        <family val="2"/>
        <scheme val="minor"/>
      </rPr>
      <t>2</t>
    </r>
    <r>
      <rPr>
        <sz val="11"/>
        <rFont val="Calibri"/>
        <family val="2"/>
        <scheme val="minor"/>
      </rPr>
      <t>O</t>
    </r>
    <r>
      <rPr>
        <vertAlign val="subscript"/>
        <sz val="11"/>
        <rFont val="Calibri"/>
        <family val="2"/>
        <scheme val="minor"/>
      </rPr>
      <t>8</t>
    </r>
    <r>
      <rPr>
        <sz val="11"/>
        <rFont val="Calibri"/>
        <family val="2"/>
        <scheme val="minor"/>
      </rPr>
      <t>, APS</t>
    </r>
  </si>
  <si>
    <t>NMP</t>
  </si>
  <si>
    <t>heksahydrat chlorku niklu(II)</t>
  </si>
  <si>
    <t>25 % woda amoniakalna</t>
  </si>
  <si>
    <t>hydrat hydrazyny</t>
  </si>
  <si>
    <r>
      <t>2,5 dm</t>
    </r>
    <r>
      <rPr>
        <vertAlign val="superscript"/>
        <sz val="11"/>
        <rFont val="Calibri"/>
        <family val="2"/>
        <scheme val="minor"/>
      </rPr>
      <t>3</t>
    </r>
  </si>
  <si>
    <t>≥ 99 %</t>
  </si>
  <si>
    <t>96-49-1</t>
  </si>
  <si>
    <t>3 kg</t>
  </si>
  <si>
    <t>105-58-8</t>
  </si>
  <si>
    <t>616-38-6</t>
  </si>
  <si>
    <t>7601-90-3</t>
  </si>
  <si>
    <t>70 % kwas chlorowy(VII) (70 % kwas nadchlorowy)</t>
  </si>
  <si>
    <r>
      <t>70 %</t>
    </r>
    <r>
      <rPr>
        <i/>
        <vertAlign val="subscript"/>
        <sz val="11"/>
        <rFont val="Calibri"/>
        <family val="2"/>
        <scheme val="minor"/>
      </rPr>
      <t>w</t>
    </r>
    <r>
      <rPr>
        <sz val="11"/>
        <rFont val="Calibri"/>
        <family val="2"/>
        <scheme val="minor"/>
      </rPr>
      <t xml:space="preserve"> HClO</t>
    </r>
    <r>
      <rPr>
        <vertAlign val="subscript"/>
        <sz val="11"/>
        <rFont val="Calibri"/>
        <family val="2"/>
        <scheme val="minor"/>
      </rPr>
      <t>4</t>
    </r>
  </si>
  <si>
    <t>7697-37-2</t>
  </si>
  <si>
    <r>
      <t>65 % HNO</t>
    </r>
    <r>
      <rPr>
        <vertAlign val="subscript"/>
        <sz val="11"/>
        <rFont val="Calibri"/>
        <family val="2"/>
        <scheme val="minor"/>
      </rPr>
      <t>3</t>
    </r>
  </si>
  <si>
    <t>nadsiarczan amonu (nadtlenodisiarczan amonu)</t>
  </si>
  <si>
    <t>7727-54-0</t>
  </si>
  <si>
    <t>WarChem</t>
  </si>
  <si>
    <t>7722-84-1</t>
  </si>
  <si>
    <r>
      <t>30 %</t>
    </r>
    <r>
      <rPr>
        <i/>
        <vertAlign val="subscript"/>
        <sz val="11"/>
        <rFont val="Calibri"/>
        <family val="2"/>
        <scheme val="minor"/>
      </rPr>
      <t>w</t>
    </r>
    <r>
      <rPr>
        <sz val="11"/>
        <rFont val="Calibri"/>
        <family val="2"/>
        <scheme val="minor"/>
      </rPr>
      <t xml:space="preserve"> H</t>
    </r>
    <r>
      <rPr>
        <vertAlign val="subscript"/>
        <sz val="11"/>
        <rFont val="Calibri"/>
        <family val="2"/>
        <scheme val="minor"/>
      </rPr>
      <t>2</t>
    </r>
    <r>
      <rPr>
        <sz val="11"/>
        <rFont val="Calibri"/>
        <family val="2"/>
        <scheme val="minor"/>
      </rPr>
      <t>O</t>
    </r>
    <r>
      <rPr>
        <vertAlign val="subscript"/>
        <sz val="11"/>
        <rFont val="Calibri"/>
        <family val="2"/>
        <scheme val="minor"/>
      </rPr>
      <t>2</t>
    </r>
  </si>
  <si>
    <r>
      <t>≥ 99 % ("</t>
    </r>
    <r>
      <rPr>
        <i/>
        <sz val="11"/>
        <rFont val="Calibri"/>
        <family val="2"/>
        <charset val="238"/>
        <scheme val="minor"/>
      </rPr>
      <t>for synthesis</t>
    </r>
    <r>
      <rPr>
        <sz val="11"/>
        <rFont val="Calibri"/>
        <family val="2"/>
        <scheme val="minor"/>
      </rPr>
      <t>")</t>
    </r>
  </si>
  <si>
    <t>7758-19-2</t>
  </si>
  <si>
    <r>
      <t>25÷28 %</t>
    </r>
    <r>
      <rPr>
        <i/>
        <vertAlign val="subscript"/>
        <sz val="11"/>
        <rFont val="Calibri"/>
        <family val="2"/>
        <scheme val="minor"/>
      </rPr>
      <t>w</t>
    </r>
    <r>
      <rPr>
        <sz val="11"/>
        <rFont val="Calibri"/>
        <family val="2"/>
        <scheme val="minor"/>
      </rPr>
      <t xml:space="preserve"> NaClO</t>
    </r>
    <r>
      <rPr>
        <vertAlign val="subscript"/>
        <sz val="11"/>
        <rFont val="Calibri"/>
        <family val="2"/>
        <scheme val="minor"/>
      </rPr>
      <t>2</t>
    </r>
  </si>
  <si>
    <t>7681-52-9</t>
  </si>
  <si>
    <r>
      <t>15 %</t>
    </r>
    <r>
      <rPr>
        <i/>
        <vertAlign val="subscript"/>
        <sz val="11"/>
        <rFont val="Calibri"/>
        <family val="2"/>
        <scheme val="minor"/>
      </rPr>
      <t>w</t>
    </r>
    <r>
      <rPr>
        <sz val="11"/>
        <rFont val="Calibri"/>
        <family val="2"/>
        <scheme val="minor"/>
      </rPr>
      <t xml:space="preserve"> NaClO</t>
    </r>
  </si>
  <si>
    <r>
      <t>2 dm</t>
    </r>
    <r>
      <rPr>
        <vertAlign val="superscript"/>
        <sz val="11"/>
        <rFont val="Calibri"/>
        <family val="2"/>
        <scheme val="minor"/>
      </rPr>
      <t>3</t>
    </r>
  </si>
  <si>
    <r>
      <t>K</t>
    </r>
    <r>
      <rPr>
        <vertAlign val="subscript"/>
        <sz val="11"/>
        <rFont val="Calibri"/>
        <family val="2"/>
        <scheme val="minor"/>
      </rPr>
      <t>3</t>
    </r>
    <r>
      <rPr>
        <sz val="11"/>
        <rFont val="Calibri"/>
        <family val="2"/>
        <scheme val="minor"/>
      </rPr>
      <t>Fe(CN)</t>
    </r>
    <r>
      <rPr>
        <vertAlign val="subscript"/>
        <sz val="11"/>
        <rFont val="Calibri"/>
        <family val="2"/>
        <scheme val="minor"/>
      </rPr>
      <t>6</t>
    </r>
  </si>
  <si>
    <t>13746-66-2</t>
  </si>
  <si>
    <r>
      <t>K</t>
    </r>
    <r>
      <rPr>
        <vertAlign val="subscript"/>
        <sz val="11"/>
        <rFont val="Calibri"/>
        <family val="2"/>
        <scheme val="minor"/>
      </rPr>
      <t>4</t>
    </r>
    <r>
      <rPr>
        <sz val="11"/>
        <rFont val="Calibri"/>
        <family val="2"/>
        <scheme val="minor"/>
      </rPr>
      <t>Fe(CN)</t>
    </r>
    <r>
      <rPr>
        <vertAlign val="subscript"/>
        <sz val="11"/>
        <rFont val="Calibri"/>
        <family val="2"/>
        <scheme val="minor"/>
      </rPr>
      <t>6</t>
    </r>
    <r>
      <rPr>
        <sz val="11"/>
        <rFont val="Calibri"/>
        <family val="2"/>
        <scheme val="minor"/>
      </rPr>
      <t xml:space="preserve"> · 3 H</t>
    </r>
    <r>
      <rPr>
        <vertAlign val="subscript"/>
        <sz val="11"/>
        <rFont val="Calibri"/>
        <family val="2"/>
        <scheme val="minor"/>
      </rPr>
      <t>2</t>
    </r>
    <r>
      <rPr>
        <sz val="11"/>
        <rFont val="Calibri"/>
        <family val="2"/>
        <scheme val="minor"/>
      </rPr>
      <t>O</t>
    </r>
  </si>
  <si>
    <t>14459-95-1</t>
  </si>
  <si>
    <t>14434-22-1</t>
  </si>
  <si>
    <r>
      <t>Na</t>
    </r>
    <r>
      <rPr>
        <vertAlign val="subscript"/>
        <sz val="11"/>
        <rFont val="Calibri"/>
        <family val="2"/>
        <scheme val="minor"/>
      </rPr>
      <t>4</t>
    </r>
    <r>
      <rPr>
        <sz val="11"/>
        <rFont val="Calibri"/>
        <family val="2"/>
        <scheme val="minor"/>
      </rPr>
      <t>Fe(CN)</t>
    </r>
    <r>
      <rPr>
        <vertAlign val="subscript"/>
        <sz val="11"/>
        <rFont val="Calibri"/>
        <family val="2"/>
        <scheme val="minor"/>
      </rPr>
      <t>6</t>
    </r>
    <r>
      <rPr>
        <sz val="11"/>
        <rFont val="Calibri"/>
        <family val="2"/>
        <scheme val="minor"/>
      </rPr>
      <t xml:space="preserve"> · 10 H</t>
    </r>
    <r>
      <rPr>
        <vertAlign val="subscript"/>
        <sz val="11"/>
        <rFont val="Calibri"/>
        <family val="2"/>
        <scheme val="minor"/>
      </rPr>
      <t>2</t>
    </r>
    <r>
      <rPr>
        <sz val="11"/>
        <rFont val="Calibri"/>
        <family val="2"/>
        <scheme val="minor"/>
      </rPr>
      <t>O</t>
    </r>
  </si>
  <si>
    <t>7782-63-0</t>
  </si>
  <si>
    <r>
      <t>FeSO</t>
    </r>
    <r>
      <rPr>
        <vertAlign val="subscript"/>
        <sz val="11"/>
        <rFont val="Calibri"/>
        <family val="2"/>
        <scheme val="minor"/>
      </rPr>
      <t>4</t>
    </r>
    <r>
      <rPr>
        <sz val="11"/>
        <rFont val="Calibri"/>
        <family val="2"/>
        <scheme val="minor"/>
      </rPr>
      <t xml:space="preserve"> · 7 H</t>
    </r>
    <r>
      <rPr>
        <vertAlign val="subscript"/>
        <sz val="11"/>
        <rFont val="Calibri"/>
        <family val="2"/>
        <scheme val="minor"/>
      </rPr>
      <t>2</t>
    </r>
    <r>
      <rPr>
        <sz val="11"/>
        <rFont val="Calibri"/>
        <family val="2"/>
        <scheme val="minor"/>
      </rPr>
      <t>O</t>
    </r>
  </si>
  <si>
    <t>10034-96-5</t>
  </si>
  <si>
    <r>
      <t>MnSO</t>
    </r>
    <r>
      <rPr>
        <vertAlign val="subscript"/>
        <sz val="11"/>
        <rFont val="Calibri"/>
        <family val="2"/>
        <scheme val="minor"/>
      </rPr>
      <t>4</t>
    </r>
    <r>
      <rPr>
        <sz val="11"/>
        <rFont val="Calibri"/>
        <family val="2"/>
        <scheme val="minor"/>
      </rPr>
      <t xml:space="preserve"> · H</t>
    </r>
    <r>
      <rPr>
        <vertAlign val="subscript"/>
        <sz val="11"/>
        <rFont val="Calibri"/>
        <family val="2"/>
        <scheme val="minor"/>
      </rPr>
      <t>2</t>
    </r>
    <r>
      <rPr>
        <sz val="11"/>
        <rFont val="Calibri"/>
        <family val="2"/>
        <scheme val="minor"/>
      </rPr>
      <t>O</t>
    </r>
  </si>
  <si>
    <t>Pol-Aura</t>
  </si>
  <si>
    <t>13446-34-9</t>
  </si>
  <si>
    <r>
      <t>MnCl</t>
    </r>
    <r>
      <rPr>
        <vertAlign val="subscript"/>
        <sz val="11"/>
        <rFont val="Calibri"/>
        <family val="2"/>
        <scheme val="minor"/>
      </rPr>
      <t>2</t>
    </r>
    <r>
      <rPr>
        <sz val="11"/>
        <rFont val="Calibri"/>
        <family val="2"/>
        <scheme val="minor"/>
      </rPr>
      <t xml:space="preserve"> · 4 H</t>
    </r>
    <r>
      <rPr>
        <vertAlign val="subscript"/>
        <sz val="11"/>
        <rFont val="Calibri"/>
        <family val="2"/>
        <scheme val="minor"/>
      </rPr>
      <t>2</t>
    </r>
    <r>
      <rPr>
        <sz val="11"/>
        <rFont val="Calibri"/>
        <family val="2"/>
        <scheme val="minor"/>
      </rPr>
      <t>O</t>
    </r>
  </si>
  <si>
    <t>554-13-2</t>
  </si>
  <si>
    <r>
      <t>Li</t>
    </r>
    <r>
      <rPr>
        <vertAlign val="subscript"/>
        <sz val="11"/>
        <rFont val="Calibri"/>
        <family val="2"/>
        <scheme val="minor"/>
      </rPr>
      <t>2</t>
    </r>
    <r>
      <rPr>
        <sz val="11"/>
        <rFont val="Calibri"/>
        <family val="2"/>
        <scheme val="minor"/>
      </rPr>
      <t>CO</t>
    </r>
    <r>
      <rPr>
        <vertAlign val="subscript"/>
        <sz val="11"/>
        <rFont val="Calibri"/>
        <family val="2"/>
        <scheme val="minor"/>
      </rPr>
      <t>3</t>
    </r>
  </si>
  <si>
    <t>metawanadan(V) amonu</t>
  </si>
  <si>
    <r>
      <t>NH</t>
    </r>
    <r>
      <rPr>
        <vertAlign val="subscript"/>
        <sz val="11"/>
        <rFont val="Calibri"/>
        <family val="2"/>
        <scheme val="minor"/>
      </rPr>
      <t>4</t>
    </r>
    <r>
      <rPr>
        <sz val="11"/>
        <rFont val="Calibri"/>
        <family val="2"/>
        <scheme val="minor"/>
      </rPr>
      <t>VO</t>
    </r>
    <r>
      <rPr>
        <vertAlign val="subscript"/>
        <sz val="11"/>
        <rFont val="Calibri"/>
        <family val="2"/>
        <scheme val="minor"/>
      </rPr>
      <t>3</t>
    </r>
  </si>
  <si>
    <t>7803-55-6</t>
  </si>
  <si>
    <t>67-66-3</t>
  </si>
  <si>
    <r>
      <t>CHCl</t>
    </r>
    <r>
      <rPr>
        <vertAlign val="subscript"/>
        <sz val="11"/>
        <rFont val="Calibri"/>
        <family val="2"/>
        <scheme val="minor"/>
      </rPr>
      <t>3</t>
    </r>
  </si>
  <si>
    <r>
      <t xml:space="preserve">chloroform </t>
    </r>
    <r>
      <rPr>
        <sz val="9"/>
        <rFont val="Calibri"/>
        <family val="2"/>
        <charset val="238"/>
        <scheme val="minor"/>
      </rPr>
      <t>(stab. amylenem)</t>
    </r>
  </si>
  <si>
    <t>75-09-2</t>
  </si>
  <si>
    <r>
      <t>CH</t>
    </r>
    <r>
      <rPr>
        <vertAlign val="subscript"/>
        <sz val="11"/>
        <rFont val="Calibri"/>
        <family val="2"/>
        <scheme val="minor"/>
      </rPr>
      <t>2</t>
    </r>
    <r>
      <rPr>
        <sz val="11"/>
        <rFont val="Calibri"/>
        <family val="2"/>
        <scheme val="minor"/>
      </rPr>
      <t>Cl</t>
    </r>
    <r>
      <rPr>
        <vertAlign val="subscript"/>
        <sz val="11"/>
        <rFont val="Calibri"/>
        <family val="2"/>
        <scheme val="minor"/>
      </rPr>
      <t>2</t>
    </r>
    <r>
      <rPr>
        <sz val="11"/>
        <rFont val="Calibri"/>
        <family val="2"/>
        <scheme val="minor"/>
      </rPr>
      <t>, DCM</t>
    </r>
  </si>
  <si>
    <t>dichlorometan (chlorek metylenu)</t>
  </si>
  <si>
    <t>67-56-1</t>
  </si>
  <si>
    <r>
      <t>CH</t>
    </r>
    <r>
      <rPr>
        <vertAlign val="subscript"/>
        <sz val="11"/>
        <rFont val="Calibri"/>
        <family val="2"/>
        <scheme val="minor"/>
      </rPr>
      <t>3</t>
    </r>
    <r>
      <rPr>
        <sz val="11"/>
        <rFont val="Calibri"/>
        <family val="2"/>
        <scheme val="minor"/>
      </rPr>
      <t>OH</t>
    </r>
  </si>
  <si>
    <t>acetonitryl</t>
  </si>
  <si>
    <t>141-78-6</t>
  </si>
  <si>
    <r>
      <t>CH</t>
    </r>
    <r>
      <rPr>
        <vertAlign val="subscript"/>
        <sz val="11"/>
        <rFont val="Calibri"/>
        <family val="2"/>
        <scheme val="minor"/>
      </rPr>
      <t>3</t>
    </r>
    <r>
      <rPr>
        <sz val="11"/>
        <rFont val="Calibri"/>
        <family val="2"/>
        <scheme val="minor"/>
      </rPr>
      <t>CO</t>
    </r>
    <r>
      <rPr>
        <vertAlign val="subscript"/>
        <sz val="11"/>
        <rFont val="Calibri"/>
        <family val="2"/>
        <scheme val="minor"/>
      </rPr>
      <t>2</t>
    </r>
    <r>
      <rPr>
        <sz val="11"/>
        <rFont val="Calibri"/>
        <family val="2"/>
        <scheme val="minor"/>
      </rPr>
      <t>C</t>
    </r>
    <r>
      <rPr>
        <vertAlign val="subscript"/>
        <sz val="11"/>
        <rFont val="Calibri"/>
        <family val="2"/>
        <scheme val="minor"/>
      </rPr>
      <t>2</t>
    </r>
    <r>
      <rPr>
        <sz val="11"/>
        <rFont val="Calibri"/>
        <family val="2"/>
        <scheme val="minor"/>
      </rPr>
      <t>H</t>
    </r>
    <r>
      <rPr>
        <vertAlign val="subscript"/>
        <sz val="11"/>
        <rFont val="Calibri"/>
        <family val="2"/>
        <scheme val="minor"/>
      </rPr>
      <t>5</t>
    </r>
  </si>
  <si>
    <t>60-29-7</t>
  </si>
  <si>
    <r>
      <t>(C</t>
    </r>
    <r>
      <rPr>
        <vertAlign val="subscript"/>
        <sz val="11"/>
        <rFont val="Calibri"/>
        <family val="2"/>
        <scheme val="minor"/>
      </rPr>
      <t>2</t>
    </r>
    <r>
      <rPr>
        <sz val="11"/>
        <rFont val="Calibri"/>
        <family val="2"/>
        <scheme val="minor"/>
      </rPr>
      <t>H</t>
    </r>
    <r>
      <rPr>
        <vertAlign val="subscript"/>
        <sz val="11"/>
        <rFont val="Calibri"/>
        <family val="2"/>
        <scheme val="minor"/>
      </rPr>
      <t>5</t>
    </r>
    <r>
      <rPr>
        <sz val="11"/>
        <rFont val="Calibri"/>
        <family val="2"/>
        <scheme val="minor"/>
      </rPr>
      <t>)</t>
    </r>
    <r>
      <rPr>
        <vertAlign val="subscript"/>
        <sz val="11"/>
        <rFont val="Calibri"/>
        <family val="2"/>
        <scheme val="minor"/>
      </rPr>
      <t>2</t>
    </r>
    <r>
      <rPr>
        <sz val="11"/>
        <rFont val="Calibri"/>
        <family val="2"/>
        <scheme val="minor"/>
      </rPr>
      <t>O</t>
    </r>
  </si>
  <si>
    <t>872-50-4</t>
  </si>
  <si>
    <r>
      <rPr>
        <i/>
        <sz val="11"/>
        <rFont val="Calibri"/>
        <family val="2"/>
        <scheme val="minor"/>
      </rPr>
      <t>N</t>
    </r>
    <r>
      <rPr>
        <sz val="11"/>
        <rFont val="Calibri"/>
        <family val="2"/>
        <scheme val="minor"/>
      </rPr>
      <t>-metylopirolidon</t>
    </r>
  </si>
  <si>
    <t>1336-21-6</t>
  </si>
  <si>
    <r>
      <t>25 %</t>
    </r>
    <r>
      <rPr>
        <i/>
        <vertAlign val="subscript"/>
        <sz val="11"/>
        <rFont val="Calibri"/>
        <family val="2"/>
        <scheme val="minor"/>
      </rPr>
      <t>w</t>
    </r>
    <r>
      <rPr>
        <sz val="11"/>
        <rFont val="Calibri"/>
        <family val="2"/>
        <scheme val="minor"/>
      </rPr>
      <t xml:space="preserve"> NH</t>
    </r>
    <r>
      <rPr>
        <vertAlign val="subscript"/>
        <sz val="11"/>
        <rFont val="Calibri"/>
        <family val="2"/>
        <scheme val="minor"/>
      </rPr>
      <t>3 (</t>
    </r>
    <r>
      <rPr>
        <i/>
        <vertAlign val="subscript"/>
        <sz val="11"/>
        <rFont val="Calibri"/>
        <family val="2"/>
        <scheme val="minor"/>
      </rPr>
      <t>aq</t>
    </r>
    <r>
      <rPr>
        <vertAlign val="subscript"/>
        <sz val="11"/>
        <rFont val="Calibri"/>
        <family val="2"/>
        <scheme val="minor"/>
      </rPr>
      <t>)</t>
    </r>
  </si>
  <si>
    <r>
      <t>N</t>
    </r>
    <r>
      <rPr>
        <vertAlign val="subscript"/>
        <sz val="11"/>
        <rFont val="Calibri"/>
        <family val="2"/>
        <scheme val="minor"/>
      </rPr>
      <t>2</t>
    </r>
    <r>
      <rPr>
        <sz val="11"/>
        <rFont val="Calibri"/>
        <family val="2"/>
        <scheme val="minor"/>
      </rPr>
      <t>H</t>
    </r>
    <r>
      <rPr>
        <vertAlign val="subscript"/>
        <sz val="11"/>
        <rFont val="Calibri"/>
        <family val="2"/>
        <scheme val="minor"/>
      </rPr>
      <t>4</t>
    </r>
    <r>
      <rPr>
        <sz val="11"/>
        <rFont val="Calibri"/>
        <family val="2"/>
        <scheme val="minor"/>
      </rPr>
      <t xml:space="preserve"> </t>
    </r>
    <r>
      <rPr>
        <sz val="11"/>
        <rFont val="Calibri"/>
        <family val="2"/>
      </rPr>
      <t xml:space="preserve">· </t>
    </r>
    <r>
      <rPr>
        <sz val="11"/>
        <rFont val="Calibri"/>
        <family val="2"/>
        <scheme val="minor"/>
      </rPr>
      <t>H</t>
    </r>
    <r>
      <rPr>
        <vertAlign val="subscript"/>
        <sz val="11"/>
        <rFont val="Calibri"/>
        <family val="2"/>
        <scheme val="minor"/>
      </rPr>
      <t>2</t>
    </r>
    <r>
      <rPr>
        <sz val="11"/>
        <rFont val="Calibri"/>
        <family val="2"/>
        <scheme val="minor"/>
      </rPr>
      <t>O (64</t>
    </r>
    <r>
      <rPr>
        <sz val="11"/>
        <rFont val="Calibri"/>
        <family val="2"/>
      </rPr>
      <t>÷</t>
    </r>
    <r>
      <rPr>
        <sz val="11"/>
        <rFont val="Calibri"/>
        <family val="2"/>
        <scheme val="minor"/>
      </rPr>
      <t>65 %</t>
    </r>
    <r>
      <rPr>
        <i/>
        <vertAlign val="subscript"/>
        <sz val="11"/>
        <rFont val="Calibri"/>
        <family val="2"/>
        <scheme val="minor"/>
      </rPr>
      <t>w</t>
    </r>
    <r>
      <rPr>
        <sz val="11"/>
        <rFont val="Calibri"/>
        <family val="2"/>
        <scheme val="minor"/>
      </rPr>
      <t xml:space="preserve"> N</t>
    </r>
    <r>
      <rPr>
        <vertAlign val="subscript"/>
        <sz val="11"/>
        <rFont val="Calibri"/>
        <family val="2"/>
        <scheme val="minor"/>
      </rPr>
      <t>2</t>
    </r>
    <r>
      <rPr>
        <sz val="11"/>
        <rFont val="Calibri"/>
        <family val="2"/>
        <scheme val="minor"/>
      </rPr>
      <t>H</t>
    </r>
    <r>
      <rPr>
        <vertAlign val="subscript"/>
        <sz val="11"/>
        <rFont val="Calibri"/>
        <family val="2"/>
        <scheme val="minor"/>
      </rPr>
      <t>4 (</t>
    </r>
    <r>
      <rPr>
        <i/>
        <vertAlign val="subscript"/>
        <sz val="11"/>
        <rFont val="Calibri"/>
        <family val="2"/>
        <scheme val="minor"/>
      </rPr>
      <t>aq</t>
    </r>
    <r>
      <rPr>
        <vertAlign val="subscript"/>
        <sz val="11"/>
        <rFont val="Calibri"/>
        <family val="2"/>
        <scheme val="minor"/>
      </rPr>
      <t>)</t>
    </r>
    <r>
      <rPr>
        <sz val="11"/>
        <rFont val="Calibri"/>
        <family val="2"/>
        <scheme val="minor"/>
      </rPr>
      <t>)</t>
    </r>
  </si>
  <si>
    <t>7803-57-8</t>
  </si>
  <si>
    <t>75-05-8</t>
  </si>
  <si>
    <r>
      <t>CH</t>
    </r>
    <r>
      <rPr>
        <vertAlign val="subscript"/>
        <sz val="11"/>
        <rFont val="Calibri"/>
        <family val="2"/>
        <scheme val="minor"/>
      </rPr>
      <t>3</t>
    </r>
    <r>
      <rPr>
        <sz val="11"/>
        <rFont val="Calibri"/>
        <family val="2"/>
        <scheme val="minor"/>
      </rPr>
      <t>CN</t>
    </r>
  </si>
  <si>
    <t>7791-20-0</t>
  </si>
  <si>
    <t>18 % roztwór kwasu polistyrenosulfonowego</t>
  </si>
  <si>
    <t>nadsiarczan sodu (nadtlenodisiarczan sodu)</t>
  </si>
  <si>
    <t>pentahydrat tiosiarczanu sodu</t>
  </si>
  <si>
    <r>
      <t>Na</t>
    </r>
    <r>
      <rPr>
        <vertAlign val="subscript"/>
        <sz val="11"/>
        <rFont val="Calibri"/>
        <family val="2"/>
        <scheme val="minor"/>
      </rPr>
      <t>2</t>
    </r>
    <r>
      <rPr>
        <sz val="11"/>
        <rFont val="Calibri"/>
        <family val="2"/>
        <scheme val="minor"/>
      </rPr>
      <t>S</t>
    </r>
    <r>
      <rPr>
        <vertAlign val="subscript"/>
        <sz val="11"/>
        <rFont val="Calibri"/>
        <family val="2"/>
        <scheme val="minor"/>
      </rPr>
      <t>2</t>
    </r>
    <r>
      <rPr>
        <sz val="11"/>
        <rFont val="Calibri"/>
        <family val="2"/>
        <scheme val="minor"/>
      </rPr>
      <t>O</t>
    </r>
    <r>
      <rPr>
        <vertAlign val="subscript"/>
        <sz val="11"/>
        <rFont val="Calibri"/>
        <family val="2"/>
        <scheme val="minor"/>
      </rPr>
      <t>3</t>
    </r>
    <r>
      <rPr>
        <sz val="11"/>
        <rFont val="Calibri"/>
        <family val="2"/>
        <scheme val="minor"/>
      </rPr>
      <t xml:space="preserve"> </t>
    </r>
    <r>
      <rPr>
        <sz val="11"/>
        <rFont val="Calibri"/>
        <family val="2"/>
      </rPr>
      <t xml:space="preserve">· </t>
    </r>
    <r>
      <rPr>
        <sz val="11"/>
        <rFont val="Calibri"/>
        <family val="2"/>
        <scheme val="minor"/>
      </rPr>
      <t>5 H</t>
    </r>
    <r>
      <rPr>
        <vertAlign val="subscript"/>
        <sz val="11"/>
        <rFont val="Calibri"/>
        <family val="2"/>
        <scheme val="minor"/>
      </rPr>
      <t>2</t>
    </r>
    <r>
      <rPr>
        <sz val="11"/>
        <rFont val="Calibri"/>
        <family val="2"/>
        <scheme val="minor"/>
      </rPr>
      <t>O</t>
    </r>
  </si>
  <si>
    <t>10102-17-7</t>
  </si>
  <si>
    <t>BioMus</t>
  </si>
  <si>
    <t>7775-27-1</t>
  </si>
  <si>
    <r>
      <t>Na</t>
    </r>
    <r>
      <rPr>
        <vertAlign val="subscript"/>
        <sz val="11"/>
        <rFont val="Calibri"/>
        <family val="2"/>
        <scheme val="minor"/>
      </rPr>
      <t>2</t>
    </r>
    <r>
      <rPr>
        <sz val="11"/>
        <rFont val="Calibri"/>
        <family val="2"/>
        <scheme val="minor"/>
      </rPr>
      <t>S</t>
    </r>
    <r>
      <rPr>
        <vertAlign val="subscript"/>
        <sz val="11"/>
        <rFont val="Calibri"/>
        <family val="2"/>
        <scheme val="minor"/>
      </rPr>
      <t>2</t>
    </r>
    <r>
      <rPr>
        <sz val="11"/>
        <rFont val="Calibri"/>
        <family val="2"/>
        <scheme val="minor"/>
      </rPr>
      <t>O</t>
    </r>
    <r>
      <rPr>
        <vertAlign val="subscript"/>
        <sz val="11"/>
        <rFont val="Calibri"/>
        <family val="2"/>
        <scheme val="minor"/>
      </rPr>
      <t>8</t>
    </r>
  </si>
  <si>
    <t>EnvoLab Fine Chemicals</t>
  </si>
  <si>
    <t>28210-41-5</t>
  </si>
  <si>
    <r>
      <t>NiCl</t>
    </r>
    <r>
      <rPr>
        <vertAlign val="subscript"/>
        <sz val="11"/>
        <rFont val="Calibri"/>
        <family val="2"/>
        <scheme val="minor"/>
      </rPr>
      <t>2</t>
    </r>
    <r>
      <rPr>
        <sz val="11"/>
        <rFont val="Calibri"/>
        <family val="2"/>
        <scheme val="minor"/>
      </rPr>
      <t xml:space="preserve"> </t>
    </r>
    <r>
      <rPr>
        <sz val="11"/>
        <rFont val="Calibri"/>
        <family val="2"/>
      </rPr>
      <t xml:space="preserve">· </t>
    </r>
    <r>
      <rPr>
        <sz val="11"/>
        <rFont val="Calibri"/>
        <family val="2"/>
        <scheme val="minor"/>
      </rPr>
      <t>6 H</t>
    </r>
    <r>
      <rPr>
        <vertAlign val="subscript"/>
        <sz val="11"/>
        <rFont val="Calibri"/>
        <family val="2"/>
        <scheme val="minor"/>
      </rPr>
      <t>2</t>
    </r>
    <r>
      <rPr>
        <sz val="11"/>
        <rFont val="Calibri"/>
        <family val="2"/>
        <scheme val="minor"/>
      </rPr>
      <t>O</t>
    </r>
  </si>
  <si>
    <r>
      <t>(CH</t>
    </r>
    <r>
      <rPr>
        <vertAlign val="subscript"/>
        <sz val="11"/>
        <rFont val="Calibri"/>
        <family val="2"/>
        <scheme val="minor"/>
      </rPr>
      <t>2</t>
    </r>
    <r>
      <rPr>
        <sz val="11"/>
        <rFont val="Calibri"/>
        <family val="2"/>
        <scheme val="minor"/>
      </rPr>
      <t>CHC</t>
    </r>
    <r>
      <rPr>
        <vertAlign val="subscript"/>
        <sz val="11"/>
        <rFont val="Calibri"/>
        <family val="2"/>
        <scheme val="minor"/>
      </rPr>
      <t>6</t>
    </r>
    <r>
      <rPr>
        <sz val="11"/>
        <rFont val="Calibri"/>
        <family val="2"/>
        <scheme val="minor"/>
      </rPr>
      <t>H</t>
    </r>
    <r>
      <rPr>
        <vertAlign val="subscript"/>
        <sz val="11"/>
        <rFont val="Calibri"/>
        <family val="2"/>
        <scheme val="minor"/>
      </rPr>
      <t>4</t>
    </r>
    <r>
      <rPr>
        <sz val="11"/>
        <rFont val="Calibri"/>
        <family val="2"/>
        <scheme val="minor"/>
      </rPr>
      <t>SO</t>
    </r>
    <r>
      <rPr>
        <vertAlign val="subscript"/>
        <sz val="11"/>
        <rFont val="Calibri"/>
        <family val="2"/>
        <scheme val="minor"/>
      </rPr>
      <t>3</t>
    </r>
    <r>
      <rPr>
        <sz val="11"/>
        <rFont val="Calibri"/>
        <family val="2"/>
        <scheme val="minor"/>
      </rPr>
      <t>H)</t>
    </r>
    <r>
      <rPr>
        <i/>
        <vertAlign val="subscript"/>
        <sz val="11"/>
        <rFont val="Calibri"/>
        <family val="2"/>
        <scheme val="minor"/>
      </rPr>
      <t>n</t>
    </r>
  </si>
  <si>
    <r>
      <t>(M</t>
    </r>
    <r>
      <rPr>
        <i/>
        <vertAlign val="subscript"/>
        <sz val="11"/>
        <rFont val="Calibri"/>
        <family val="2"/>
        <scheme val="minor"/>
      </rPr>
      <t>w</t>
    </r>
    <r>
      <rPr>
        <sz val="11"/>
        <rFont val="Calibri"/>
        <family val="2"/>
        <scheme val="minor"/>
      </rPr>
      <t xml:space="preserve"> ≅ 75 000 </t>
    </r>
    <r>
      <rPr>
        <i/>
        <sz val="11"/>
        <rFont val="Calibri"/>
        <family val="2"/>
        <scheme val="minor"/>
      </rPr>
      <t>a.u</t>
    </r>
    <r>
      <rPr>
        <sz val="11"/>
        <rFont val="Calibri"/>
        <family val="2"/>
        <scheme val="minor"/>
      </rPr>
      <t>.)</t>
    </r>
  </si>
  <si>
    <t>100 mL</t>
  </si>
  <si>
    <t>ChemPur</t>
  </si>
  <si>
    <t>Acros Organics</t>
  </si>
  <si>
    <t>StanLab</t>
  </si>
  <si>
    <t>sztuk</t>
  </si>
  <si>
    <t xml:space="preserve">Lp. </t>
  </si>
  <si>
    <t>aceton</t>
  </si>
  <si>
    <r>
      <t>CH</t>
    </r>
    <r>
      <rPr>
        <vertAlign val="subscript"/>
        <sz val="11"/>
        <color theme="1"/>
        <rFont val="Calibri"/>
        <family val="2"/>
        <scheme val="minor"/>
      </rPr>
      <t>3</t>
    </r>
    <r>
      <rPr>
        <sz val="11"/>
        <color theme="1"/>
        <rFont val="Calibri"/>
        <family val="2"/>
        <scheme val="minor"/>
      </rPr>
      <t>COCH</t>
    </r>
    <r>
      <rPr>
        <vertAlign val="subscript"/>
        <sz val="11"/>
        <color theme="1"/>
        <rFont val="Calibri"/>
        <family val="2"/>
        <scheme val="minor"/>
      </rPr>
      <t>3</t>
    </r>
  </si>
  <si>
    <t>67-64-1</t>
  </si>
  <si>
    <t>346417-97-8</t>
  </si>
  <si>
    <t>&gt;98%</t>
  </si>
  <si>
    <t>10 g</t>
  </si>
  <si>
    <r>
      <t>LiNi</t>
    </r>
    <r>
      <rPr>
        <vertAlign val="subscript"/>
        <sz val="11"/>
        <rFont val="Calibri"/>
        <family val="2"/>
        <scheme val="minor"/>
      </rPr>
      <t>0.33</t>
    </r>
    <r>
      <rPr>
        <sz val="11"/>
        <rFont val="Calibri"/>
        <family val="2"/>
        <scheme val="minor"/>
      </rPr>
      <t>Mn</t>
    </r>
    <r>
      <rPr>
        <vertAlign val="subscript"/>
        <sz val="11"/>
        <rFont val="Calibri"/>
        <family val="2"/>
        <scheme val="minor"/>
      </rPr>
      <t>0.33</t>
    </r>
    <r>
      <rPr>
        <sz val="11"/>
        <rFont val="Calibri"/>
        <family val="2"/>
        <scheme val="minor"/>
      </rPr>
      <t>Co</t>
    </r>
    <r>
      <rPr>
        <vertAlign val="subscript"/>
        <sz val="11"/>
        <rFont val="Calibri"/>
        <family val="2"/>
        <scheme val="minor"/>
      </rPr>
      <t>0.33</t>
    </r>
    <r>
      <rPr>
        <sz val="11"/>
        <rFont val="Calibri"/>
        <family val="2"/>
        <scheme val="minor"/>
      </rPr>
      <t>O</t>
    </r>
    <r>
      <rPr>
        <vertAlign val="subscript"/>
        <sz val="11"/>
        <rFont val="Calibri"/>
        <family val="2"/>
        <scheme val="minor"/>
      </rPr>
      <t>2</t>
    </r>
  </si>
  <si>
    <t>tlenek litowo-niklowo-kobaltowo-manganowy</t>
  </si>
  <si>
    <t>nazwa*</t>
  </si>
  <si>
    <t>producent / dostawca*</t>
  </si>
  <si>
    <t>Cena jednostkowa Opakowanie/pojemność/waga/szt.   netto PLN</t>
  </si>
  <si>
    <t xml:space="preserve">Cena netto PLN    całej ilości  </t>
  </si>
  <si>
    <t>RAZEM*</t>
  </si>
  <si>
    <t>tą wartość należy uwzględnić w formularzu ofertowym</t>
  </si>
  <si>
    <t xml:space="preserve">*) Zamawiający informuje, że używając w opisie zamówienia nazw handlowych/producentów, określających przedmiot zamówienia, dopuszcza jednocześnie wszelkie ich odpowiedniki rynkowe nie gorsze niż w tym opisie wskazane. Parametry wskazanego przez Zamawiającego standardu przedstawiają warunki techniczne, eksploatacyjne, użytkowe, funkcjonalne oraz inne cechy istotne dla przedmiotu zamówienia. Natomiast wskazana marka lub nazwa handlowa określa klasę produktu, a nie konkretnego producenta. Zamawiający dopuszcza możliwość składania ofert równoważnych w stosunku do opisanych i podanych w SIWZ parametrów technicznych, opisanych rozwiązań pod warunkiem, że takowe nie będą gorsze. W przypadku zaproponowania w ofercie materiałów równoważnych w stosunku do opisanych w SIWZ, należy załączyć do oferty odpowiednie uzasadnienie równoważności, np. certyfikaty jakości, dane techniczne, aprobaty techniczne tych materiałów lub na życzenie Zamawiającego próbkę danego przedmiotu zamówienia, która posłuży do weryfikacji deklaracji zgodności właściwości użytkowych w zakresie prowadzonych przez Zamawiającego prac badawczych i kompatybilności z posiadanymi przez Zamawiającego materiałami. </t>
  </si>
  <si>
    <t>nazwa *</t>
  </si>
  <si>
    <t>Lp.</t>
  </si>
  <si>
    <t>UWAGI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</si>
</sst>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zł&quot;_-;\-* #,##0.00\ &quot;zł&quot;_-;_-* &quot;-&quot;??\ &quot;zł&quot;_-;_-@_-"/>
  </numFmts>
  <fonts count="21">
    <font>
      <sz val="11"/>
      <color theme="1"/>
      <name val="Calibri"/>
      <family val="2"/>
      <scheme val="minor"/>
    </font>
    <font>
      <sz val="11"/>
      <color rgb="FFFF0000"/>
      <name val="Calibri"/>
      <family val="2"/>
      <scheme val="minor"/>
    </font>
    <font>
      <sz val="11"/>
      <name val="Calibri"/>
      <family val="2"/>
      <scheme val="minor"/>
    </font>
    <font>
      <sz val="9"/>
      <name val="Calibri"/>
      <family val="2"/>
      <scheme val="minor"/>
    </font>
    <font>
      <i/>
      <sz val="11"/>
      <name val="Calibri"/>
      <family val="2"/>
      <scheme val="minor"/>
    </font>
    <font>
      <sz val="11"/>
      <name val="Calibri"/>
      <family val="2"/>
    </font>
    <font>
      <vertAlign val="subscript"/>
      <sz val="11"/>
      <name val="Calibri"/>
      <family val="2"/>
      <scheme val="minor"/>
    </font>
    <font>
      <i/>
      <vertAlign val="subscript"/>
      <sz val="11"/>
      <name val="Calibri"/>
      <family val="2"/>
      <scheme val="minor"/>
    </font>
    <font>
      <sz val="11"/>
      <name val="Calibri"/>
      <family val="2"/>
      <charset val="238"/>
    </font>
    <font>
      <vertAlign val="superscript"/>
      <sz val="11"/>
      <name val="Calibri"/>
      <family val="2"/>
      <scheme val="minor"/>
    </font>
    <font>
      <i/>
      <sz val="11"/>
      <name val="Calibri"/>
      <family val="2"/>
      <charset val="238"/>
      <scheme val="minor"/>
    </font>
    <font>
      <sz val="11"/>
      <name val="Calibri"/>
      <family val="2"/>
      <charset val="238"/>
      <scheme val="minor"/>
    </font>
    <font>
      <sz val="9"/>
      <name val="Calibri"/>
      <family val="2"/>
      <charset val="238"/>
      <scheme val="minor"/>
    </font>
    <font>
      <vertAlign val="subscript"/>
      <sz val="11"/>
      <color theme="1"/>
      <name val="Calibri"/>
      <family val="2"/>
      <scheme val="minor"/>
    </font>
    <font>
      <sz val="11"/>
      <color theme="1"/>
      <name val="Calibri"/>
      <family val="2"/>
      <scheme val="minor"/>
    </font>
    <font>
      <sz val="11"/>
      <color theme="1"/>
      <name val="Calibri Light"/>
      <family val="2"/>
      <charset val="238"/>
    </font>
    <font>
      <sz val="10"/>
      <name val="Calibri (Tekst podstawowy)"/>
      <charset val="238"/>
    </font>
    <font>
      <b/>
      <sz val="11"/>
      <name val="Calibri"/>
      <family val="2"/>
      <scheme val="minor"/>
    </font>
    <font>
      <sz val="11"/>
      <name val="Calibri (Tekst podstawowy)"/>
      <charset val="238"/>
    </font>
    <font>
      <b/>
      <sz val="11"/>
      <color theme="1"/>
      <name val="Calibri Light"/>
      <family val="2"/>
      <charset val="238"/>
    </font>
    <font>
      <b/>
      <sz val="11"/>
      <name val="Calibri"/>
      <family val="2"/>
      <charset val="238"/>
      <scheme val="minor"/>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6">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44" fontId="14" fillId="0" borderId="0" applyFont="0" applyFill="0" applyBorder="0" applyAlignment="0" applyProtection="0"/>
  </cellStyleXfs>
  <cellXfs count="27">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15" fillId="0" borderId="0" xfId="0" applyFont="1" applyAlignment="1">
      <alignment horizontal="center" vertical="center" wrapText="1"/>
    </xf>
    <xf numFmtId="0" fontId="18" fillId="0" borderId="0" xfId="0" applyFont="1"/>
    <xf numFmtId="44" fontId="8" fillId="2" borderId="0" xfId="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1" fillId="0" borderId="1" xfId="0" applyFont="1" applyBorder="1" applyAlignment="1">
      <alignment horizontal="center" vertical="center"/>
    </xf>
    <xf numFmtId="49" fontId="2" fillId="0" borderId="1" xfId="0" applyNumberFormat="1" applyFont="1" applyBorder="1" applyAlignment="1">
      <alignment horizontal="center"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0" fontId="19" fillId="0" borderId="0" xfId="0" applyFont="1" applyAlignment="1">
      <alignment horizontal="left" vertical="center" wrapText="1"/>
    </xf>
    <xf numFmtId="0" fontId="2" fillId="0" borderId="1" xfId="0" applyFont="1" applyBorder="1" applyAlignment="1">
      <alignment horizontal="center" vertical="center" wrapText="1"/>
    </xf>
    <xf numFmtId="9" fontId="2" fillId="0" borderId="1" xfId="0" applyNumberFormat="1" applyFont="1" applyBorder="1" applyAlignment="1">
      <alignment horizontal="center" vertical="center"/>
    </xf>
    <xf numFmtId="0" fontId="2"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0" fillId="0" borderId="1" xfId="0" applyFont="1" applyBorder="1" applyAlignment="1">
      <alignment horizontal="center" vertical="center"/>
    </xf>
    <xf numFmtId="0" fontId="17" fillId="2" borderId="3" xfId="0" applyFont="1" applyFill="1" applyBorder="1" applyAlignment="1">
      <alignment horizontal="center"/>
    </xf>
    <xf numFmtId="0" fontId="1" fillId="3" borderId="4" xfId="0" applyFont="1" applyFill="1" applyBorder="1" applyAlignment="1">
      <alignment horizontal="center" vertical="center"/>
    </xf>
    <xf numFmtId="0" fontId="2" fillId="0" borderId="5" xfId="0" applyFont="1" applyBorder="1" applyAlignment="1">
      <alignment horizontal="center" vertical="center"/>
    </xf>
    <xf numFmtId="44" fontId="5" fillId="0" borderId="2" xfId="1" applyFont="1" applyFill="1" applyBorder="1" applyAlignment="1">
      <alignment horizontal="right" vertical="center" wrapText="1"/>
    </xf>
  </cellXfs>
  <cellStyles count="2">
    <cellStyle name="Normalny" xfId="0" builtinId="0"/>
    <cellStyle name="Walutowy"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5"/>
  <sheetViews>
    <sheetView tabSelected="1" topLeftCell="A13" workbookViewId="0">
      <selection activeCell="H28" sqref="H28"/>
    </sheetView>
  </sheetViews>
  <sheetFormatPr defaultColWidth="8.77734375" defaultRowHeight="14.4"/>
  <cols>
    <col min="1" max="1" width="4.33203125" style="1" customWidth="1"/>
    <col min="2" max="2" width="49.88671875" style="1" customWidth="1"/>
    <col min="3" max="3" width="28.21875" style="1" customWidth="1"/>
    <col min="4" max="4" width="13.21875" style="1" customWidth="1"/>
    <col min="5" max="5" width="34" style="1" customWidth="1"/>
    <col min="6" max="6" width="20.33203125" style="1" customWidth="1"/>
    <col min="7" max="7" width="7.21875" style="1" customWidth="1"/>
    <col min="8" max="8" width="22.6640625" style="1" customWidth="1"/>
    <col min="9" max="9" width="15.5546875" style="1" customWidth="1"/>
    <col min="10" max="10" width="16.5546875" style="1" customWidth="1"/>
    <col min="11" max="11" width="14.88671875" style="1" customWidth="1"/>
    <col min="12" max="16384" width="8.77734375" style="1"/>
  </cols>
  <sheetData>
    <row r="1" spans="1:11" ht="66">
      <c r="A1" s="15" t="s">
        <v>228</v>
      </c>
      <c r="B1" s="15" t="s">
        <v>227</v>
      </c>
      <c r="C1" s="15" t="s">
        <v>66</v>
      </c>
      <c r="D1" s="15" t="s">
        <v>0</v>
      </c>
      <c r="E1" s="15" t="s">
        <v>2</v>
      </c>
      <c r="F1" s="15" t="s">
        <v>3</v>
      </c>
      <c r="G1" s="15" t="s">
        <v>210</v>
      </c>
      <c r="H1" s="15" t="s">
        <v>221</v>
      </c>
      <c r="I1" s="16" t="s">
        <v>222</v>
      </c>
      <c r="J1" s="17" t="s">
        <v>223</v>
      </c>
      <c r="K1" s="15" t="s">
        <v>229</v>
      </c>
    </row>
    <row r="2" spans="1:11" ht="16.2">
      <c r="A2" s="6">
        <v>1</v>
      </c>
      <c r="B2" s="6" t="s">
        <v>1</v>
      </c>
      <c r="C2" s="6" t="s">
        <v>15</v>
      </c>
      <c r="D2" s="6" t="s">
        <v>24</v>
      </c>
      <c r="E2" s="6" t="s">
        <v>70</v>
      </c>
      <c r="F2" s="6" t="s">
        <v>43</v>
      </c>
      <c r="G2" s="22">
        <v>1</v>
      </c>
      <c r="H2" s="6" t="s">
        <v>40</v>
      </c>
      <c r="I2" s="6"/>
      <c r="J2" s="6">
        <f>I2*G2</f>
        <v>0</v>
      </c>
      <c r="K2" s="8"/>
    </row>
    <row r="3" spans="1:11" ht="15.6">
      <c r="A3" s="6">
        <v>2</v>
      </c>
      <c r="B3" s="6" t="s">
        <v>8</v>
      </c>
      <c r="C3" s="6" t="s">
        <v>9</v>
      </c>
      <c r="D3" s="6" t="s">
        <v>25</v>
      </c>
      <c r="E3" s="6" t="s">
        <v>70</v>
      </c>
      <c r="F3" s="6" t="s">
        <v>71</v>
      </c>
      <c r="G3" s="22">
        <v>1</v>
      </c>
      <c r="H3" s="6" t="s">
        <v>40</v>
      </c>
      <c r="I3" s="6"/>
      <c r="J3" s="6">
        <f t="shared" ref="J3:J22" si="0">I3*G3</f>
        <v>0</v>
      </c>
      <c r="K3" s="8"/>
    </row>
    <row r="4" spans="1:11" ht="16.2">
      <c r="A4" s="6">
        <v>3</v>
      </c>
      <c r="B4" s="6" t="s">
        <v>13</v>
      </c>
      <c r="C4" s="6" t="s">
        <v>12</v>
      </c>
      <c r="D4" s="6" t="s">
        <v>61</v>
      </c>
      <c r="E4" s="6" t="s">
        <v>62</v>
      </c>
      <c r="F4" s="6" t="s">
        <v>43</v>
      </c>
      <c r="G4" s="22">
        <v>1</v>
      </c>
      <c r="H4" s="6" t="s">
        <v>40</v>
      </c>
      <c r="I4" s="6"/>
      <c r="J4" s="6">
        <f t="shared" si="0"/>
        <v>0</v>
      </c>
      <c r="K4" s="8"/>
    </row>
    <row r="5" spans="1:11" ht="15.6">
      <c r="A5" s="6">
        <v>4</v>
      </c>
      <c r="B5" s="6" t="s">
        <v>33</v>
      </c>
      <c r="C5" s="6" t="s">
        <v>34</v>
      </c>
      <c r="D5" s="6" t="s">
        <v>32</v>
      </c>
      <c r="E5" s="6" t="s">
        <v>36</v>
      </c>
      <c r="F5" s="6" t="s">
        <v>35</v>
      </c>
      <c r="G5" s="22">
        <v>1</v>
      </c>
      <c r="H5" s="6" t="s">
        <v>40</v>
      </c>
      <c r="I5" s="6"/>
      <c r="J5" s="6">
        <f t="shared" si="0"/>
        <v>0</v>
      </c>
      <c r="K5" s="8"/>
    </row>
    <row r="6" spans="1:11" ht="15.6">
      <c r="A6" s="6">
        <v>5</v>
      </c>
      <c r="B6" s="6" t="s">
        <v>5</v>
      </c>
      <c r="C6" s="6" t="s">
        <v>14</v>
      </c>
      <c r="D6" s="6" t="s">
        <v>59</v>
      </c>
      <c r="E6" s="9" t="s">
        <v>73</v>
      </c>
      <c r="F6" s="6" t="s">
        <v>60</v>
      </c>
      <c r="G6" s="22">
        <v>1</v>
      </c>
      <c r="H6" s="6" t="s">
        <v>40</v>
      </c>
      <c r="I6" s="6"/>
      <c r="J6" s="6">
        <f t="shared" si="0"/>
        <v>0</v>
      </c>
      <c r="K6" s="8"/>
    </row>
    <row r="7" spans="1:11" ht="15.6">
      <c r="A7" s="6">
        <v>6</v>
      </c>
      <c r="B7" s="6" t="s">
        <v>52</v>
      </c>
      <c r="C7" s="6" t="s">
        <v>53</v>
      </c>
      <c r="D7" s="6" t="s">
        <v>54</v>
      </c>
      <c r="E7" s="6" t="s">
        <v>36</v>
      </c>
      <c r="F7" s="6" t="s">
        <v>55</v>
      </c>
      <c r="G7" s="22">
        <v>1</v>
      </c>
      <c r="H7" s="6" t="s">
        <v>40</v>
      </c>
      <c r="I7" s="6"/>
      <c r="J7" s="6">
        <f t="shared" si="0"/>
        <v>0</v>
      </c>
      <c r="K7" s="8"/>
    </row>
    <row r="8" spans="1:11" ht="15.6">
      <c r="A8" s="6">
        <v>7</v>
      </c>
      <c r="B8" s="6" t="s">
        <v>75</v>
      </c>
      <c r="C8" s="6" t="s">
        <v>76</v>
      </c>
      <c r="D8" s="6" t="s">
        <v>78</v>
      </c>
      <c r="E8" s="6" t="s">
        <v>74</v>
      </c>
      <c r="F8" s="6" t="s">
        <v>77</v>
      </c>
      <c r="G8" s="22">
        <v>5</v>
      </c>
      <c r="H8" s="6" t="s">
        <v>40</v>
      </c>
      <c r="I8" s="6"/>
      <c r="J8" s="6">
        <f t="shared" si="0"/>
        <v>0</v>
      </c>
      <c r="K8" s="8"/>
    </row>
    <row r="9" spans="1:11" ht="15.6">
      <c r="A9" s="6">
        <v>8</v>
      </c>
      <c r="B9" s="6" t="s">
        <v>44</v>
      </c>
      <c r="C9" s="6" t="s">
        <v>80</v>
      </c>
      <c r="D9" s="6" t="s">
        <v>79</v>
      </c>
      <c r="E9" s="6" t="s">
        <v>81</v>
      </c>
      <c r="F9" s="6" t="s">
        <v>55</v>
      </c>
      <c r="G9" s="22">
        <v>2</v>
      </c>
      <c r="H9" s="6" t="s">
        <v>40</v>
      </c>
      <c r="I9" s="6"/>
      <c r="J9" s="6">
        <f t="shared" si="0"/>
        <v>0</v>
      </c>
      <c r="K9" s="8"/>
    </row>
    <row r="10" spans="1:11" ht="15.6">
      <c r="A10" s="6">
        <v>9</v>
      </c>
      <c r="B10" s="6" t="s">
        <v>219</v>
      </c>
      <c r="C10" s="13" t="s">
        <v>218</v>
      </c>
      <c r="D10" s="6" t="s">
        <v>215</v>
      </c>
      <c r="E10" s="6" t="s">
        <v>216</v>
      </c>
      <c r="F10" s="6" t="s">
        <v>217</v>
      </c>
      <c r="G10" s="22">
        <v>5</v>
      </c>
      <c r="H10" s="6" t="s">
        <v>40</v>
      </c>
      <c r="I10" s="6"/>
      <c r="J10" s="6">
        <f t="shared" si="0"/>
        <v>0</v>
      </c>
      <c r="K10" s="8"/>
    </row>
    <row r="11" spans="1:11" ht="15.6">
      <c r="A11" s="6">
        <v>10</v>
      </c>
      <c r="B11" s="6" t="s">
        <v>45</v>
      </c>
      <c r="C11" s="6" t="s">
        <v>84</v>
      </c>
      <c r="D11" s="6" t="s">
        <v>83</v>
      </c>
      <c r="E11" s="6" t="s">
        <v>85</v>
      </c>
      <c r="F11" s="6" t="s">
        <v>82</v>
      </c>
      <c r="G11" s="22">
        <v>1</v>
      </c>
      <c r="H11" s="6" t="s">
        <v>40</v>
      </c>
      <c r="I11" s="6"/>
      <c r="J11" s="6">
        <f t="shared" si="0"/>
        <v>0</v>
      </c>
      <c r="K11" s="8"/>
    </row>
    <row r="12" spans="1:11" ht="15.6">
      <c r="A12" s="6">
        <v>11</v>
      </c>
      <c r="B12" s="6" t="s">
        <v>19</v>
      </c>
      <c r="C12" s="6" t="s">
        <v>87</v>
      </c>
      <c r="D12" s="6" t="s">
        <v>88</v>
      </c>
      <c r="E12" s="6" t="s">
        <v>89</v>
      </c>
      <c r="F12" s="6" t="s">
        <v>31</v>
      </c>
      <c r="G12" s="22">
        <v>1</v>
      </c>
      <c r="H12" s="6" t="s">
        <v>40</v>
      </c>
      <c r="I12" s="6"/>
      <c r="J12" s="6">
        <f t="shared" si="0"/>
        <v>0</v>
      </c>
      <c r="K12" s="8"/>
    </row>
    <row r="13" spans="1:11" ht="15.6">
      <c r="A13" s="6">
        <v>12</v>
      </c>
      <c r="B13" s="6" t="s">
        <v>20</v>
      </c>
      <c r="C13" s="6" t="s">
        <v>90</v>
      </c>
      <c r="D13" s="6" t="s">
        <v>21</v>
      </c>
      <c r="E13" s="6" t="s">
        <v>89</v>
      </c>
      <c r="F13" s="6" t="s">
        <v>35</v>
      </c>
      <c r="G13" s="22">
        <v>1</v>
      </c>
      <c r="H13" s="6" t="s">
        <v>40</v>
      </c>
      <c r="I13" s="6"/>
      <c r="J13" s="6">
        <f t="shared" si="0"/>
        <v>0</v>
      </c>
      <c r="K13" s="8"/>
    </row>
    <row r="14" spans="1:11" ht="16.2">
      <c r="A14" s="6">
        <v>13</v>
      </c>
      <c r="B14" s="6" t="s">
        <v>41</v>
      </c>
      <c r="C14" s="6" t="s">
        <v>42</v>
      </c>
      <c r="D14" s="6" t="s">
        <v>39</v>
      </c>
      <c r="E14" s="6" t="s">
        <v>36</v>
      </c>
      <c r="F14" s="6" t="s">
        <v>43</v>
      </c>
      <c r="G14" s="22">
        <v>1</v>
      </c>
      <c r="H14" s="6" t="s">
        <v>40</v>
      </c>
      <c r="I14" s="6"/>
      <c r="J14" s="6">
        <f t="shared" si="0"/>
        <v>0</v>
      </c>
      <c r="K14" s="8"/>
    </row>
    <row r="15" spans="1:11" ht="15.6">
      <c r="A15" s="6">
        <v>14</v>
      </c>
      <c r="B15" s="6" t="s">
        <v>57</v>
      </c>
      <c r="C15" s="6" t="s">
        <v>65</v>
      </c>
      <c r="D15" s="6" t="s">
        <v>64</v>
      </c>
      <c r="E15" s="14">
        <v>0.98</v>
      </c>
      <c r="F15" s="6" t="s">
        <v>206</v>
      </c>
      <c r="G15" s="22">
        <v>1</v>
      </c>
      <c r="H15" s="6" t="s">
        <v>40</v>
      </c>
      <c r="I15" s="6"/>
      <c r="J15" s="6">
        <f t="shared" si="0"/>
        <v>0</v>
      </c>
      <c r="K15" s="8"/>
    </row>
    <row r="16" spans="1:11" ht="15.6">
      <c r="A16" s="6">
        <v>15</v>
      </c>
      <c r="B16" s="6" t="s">
        <v>108</v>
      </c>
      <c r="C16" s="6" t="s">
        <v>109</v>
      </c>
      <c r="D16" s="6" t="s">
        <v>133</v>
      </c>
      <c r="E16" s="6" t="s">
        <v>89</v>
      </c>
      <c r="F16" s="6" t="s">
        <v>134</v>
      </c>
      <c r="G16" s="22">
        <v>1</v>
      </c>
      <c r="H16" s="6" t="s">
        <v>40</v>
      </c>
      <c r="I16" s="6"/>
      <c r="J16" s="6">
        <f t="shared" si="0"/>
        <v>0</v>
      </c>
      <c r="K16" s="8"/>
    </row>
    <row r="17" spans="1:11" ht="16.2">
      <c r="A17" s="6">
        <v>16</v>
      </c>
      <c r="B17" s="6" t="s">
        <v>107</v>
      </c>
      <c r="C17" s="6" t="s">
        <v>110</v>
      </c>
      <c r="D17" s="6" t="s">
        <v>106</v>
      </c>
      <c r="E17" s="6" t="s">
        <v>132</v>
      </c>
      <c r="F17" s="6" t="s">
        <v>131</v>
      </c>
      <c r="G17" s="22">
        <v>1</v>
      </c>
      <c r="H17" s="6" t="s">
        <v>40</v>
      </c>
      <c r="I17" s="6"/>
      <c r="J17" s="6">
        <f t="shared" si="0"/>
        <v>0</v>
      </c>
      <c r="K17" s="8"/>
    </row>
    <row r="18" spans="1:11" ht="16.2">
      <c r="A18" s="6">
        <v>17</v>
      </c>
      <c r="B18" s="6" t="s">
        <v>105</v>
      </c>
      <c r="C18" s="6" t="s">
        <v>112</v>
      </c>
      <c r="D18" s="6" t="s">
        <v>136</v>
      </c>
      <c r="E18" s="6" t="s">
        <v>147</v>
      </c>
      <c r="F18" s="6" t="s">
        <v>131</v>
      </c>
      <c r="G18" s="22">
        <v>1</v>
      </c>
      <c r="H18" s="6" t="s">
        <v>40</v>
      </c>
      <c r="I18" s="6"/>
      <c r="J18" s="6">
        <f t="shared" si="0"/>
        <v>0</v>
      </c>
      <c r="K18" s="8"/>
    </row>
    <row r="19" spans="1:11" ht="15.6">
      <c r="A19" s="6">
        <v>18</v>
      </c>
      <c r="B19" s="6" t="s">
        <v>123</v>
      </c>
      <c r="C19" s="6" t="s">
        <v>158</v>
      </c>
      <c r="D19" s="6" t="s">
        <v>157</v>
      </c>
      <c r="E19" s="6" t="s">
        <v>89</v>
      </c>
      <c r="F19" s="6" t="s">
        <v>35</v>
      </c>
      <c r="G19" s="22">
        <v>1</v>
      </c>
      <c r="H19" s="6" t="s">
        <v>40</v>
      </c>
      <c r="I19" s="6"/>
      <c r="J19" s="6">
        <f t="shared" si="0"/>
        <v>0</v>
      </c>
      <c r="K19" s="8"/>
    </row>
    <row r="20" spans="1:11" ht="15.6">
      <c r="A20" s="6">
        <v>19</v>
      </c>
      <c r="B20" s="6" t="s">
        <v>130</v>
      </c>
      <c r="C20" s="6" t="s">
        <v>188</v>
      </c>
      <c r="D20" s="6" t="s">
        <v>189</v>
      </c>
      <c r="E20" s="6" t="s">
        <v>73</v>
      </c>
      <c r="F20" s="6" t="s">
        <v>86</v>
      </c>
      <c r="G20" s="22">
        <v>1</v>
      </c>
      <c r="H20" s="6" t="s">
        <v>40</v>
      </c>
      <c r="I20" s="6"/>
      <c r="J20" s="6">
        <f t="shared" si="0"/>
        <v>0</v>
      </c>
      <c r="K20" s="8"/>
    </row>
    <row r="21" spans="1:11" ht="15.6">
      <c r="A21" s="6">
        <v>20</v>
      </c>
      <c r="B21" s="6" t="s">
        <v>128</v>
      </c>
      <c r="C21" s="6" t="s">
        <v>203</v>
      </c>
      <c r="D21" s="6" t="s">
        <v>192</v>
      </c>
      <c r="E21" s="6" t="s">
        <v>36</v>
      </c>
      <c r="F21" s="6" t="s">
        <v>35</v>
      </c>
      <c r="G21" s="22">
        <v>1</v>
      </c>
      <c r="H21" s="6" t="s">
        <v>40</v>
      </c>
      <c r="I21" s="7"/>
      <c r="J21" s="6">
        <f t="shared" si="0"/>
        <v>0</v>
      </c>
      <c r="K21" s="8"/>
    </row>
    <row r="22" spans="1:11" ht="16.2" thickBot="1">
      <c r="A22" s="6">
        <v>21</v>
      </c>
      <c r="B22" s="6" t="s">
        <v>193</v>
      </c>
      <c r="C22" s="6" t="s">
        <v>204</v>
      </c>
      <c r="D22" s="6" t="s">
        <v>202</v>
      </c>
      <c r="E22" s="6" t="s">
        <v>205</v>
      </c>
      <c r="F22" s="6" t="s">
        <v>35</v>
      </c>
      <c r="G22" s="22">
        <v>1</v>
      </c>
      <c r="H22" s="6" t="s">
        <v>40</v>
      </c>
      <c r="I22" s="7"/>
      <c r="J22" s="25">
        <f t="shared" si="0"/>
        <v>0</v>
      </c>
      <c r="K22" s="8"/>
    </row>
    <row r="23" spans="1:11" ht="15" thickBot="1">
      <c r="A23" s="18"/>
      <c r="B23" s="15"/>
      <c r="C23" s="15"/>
      <c r="D23" s="15"/>
      <c r="E23" s="15"/>
      <c r="F23" s="15"/>
      <c r="G23" s="15"/>
      <c r="H23" s="15"/>
      <c r="I23" s="23" t="s">
        <v>224</v>
      </c>
      <c r="J23" s="26">
        <f>SUM(J2:J22)</f>
        <v>0</v>
      </c>
      <c r="K23" s="24"/>
    </row>
    <row r="24" spans="1:11" ht="57.6">
      <c r="I24" s="4"/>
      <c r="J24" s="5" t="s">
        <v>225</v>
      </c>
    </row>
    <row r="25" spans="1:11" ht="100.2" customHeight="1">
      <c r="A25" s="12" t="s">
        <v>226</v>
      </c>
      <c r="B25" s="12"/>
      <c r="C25" s="12"/>
      <c r="D25" s="12"/>
      <c r="E25" s="12"/>
      <c r="F25" s="12"/>
      <c r="G25" s="12"/>
      <c r="H25" s="12"/>
      <c r="I25" s="12"/>
      <c r="J25" s="12"/>
      <c r="K25" s="12"/>
    </row>
  </sheetData>
  <mergeCells count="1">
    <mergeCell ref="A25:K2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247C0-E828-4C65-9DAD-BBEA09D22440}">
  <dimension ref="A1:K43"/>
  <sheetViews>
    <sheetView topLeftCell="A46" workbookViewId="0">
      <selection activeCell="E44" sqref="E44"/>
    </sheetView>
  </sheetViews>
  <sheetFormatPr defaultColWidth="8.77734375" defaultRowHeight="14.4"/>
  <cols>
    <col min="1" max="1" width="4.21875" style="1" customWidth="1"/>
    <col min="2" max="2" width="49.88671875" style="2" customWidth="1"/>
    <col min="3" max="3" width="28.21875" style="1" customWidth="1"/>
    <col min="4" max="4" width="13.21875" style="1" customWidth="1"/>
    <col min="5" max="5" width="16.21875" style="2" customWidth="1"/>
    <col min="6" max="6" width="12.21875" style="2" customWidth="1"/>
    <col min="7" max="7" width="7.21875" style="1" customWidth="1"/>
    <col min="8" max="8" width="22.6640625" style="2" customWidth="1"/>
    <col min="9" max="9" width="16.44140625" style="1" customWidth="1"/>
    <col min="10" max="10" width="15.88671875" style="1" customWidth="1"/>
    <col min="11" max="11" width="12.109375" style="1" customWidth="1"/>
    <col min="12" max="16384" width="8.77734375" style="1"/>
  </cols>
  <sheetData>
    <row r="1" spans="1:11" ht="52.8">
      <c r="A1" s="20" t="s">
        <v>211</v>
      </c>
      <c r="B1" s="20" t="s">
        <v>220</v>
      </c>
      <c r="C1" s="20" t="s">
        <v>66</v>
      </c>
      <c r="D1" s="20" t="s">
        <v>0</v>
      </c>
      <c r="E1" s="21" t="s">
        <v>2</v>
      </c>
      <c r="F1" s="21" t="s">
        <v>3</v>
      </c>
      <c r="G1" s="20" t="s">
        <v>210</v>
      </c>
      <c r="H1" s="21" t="s">
        <v>221</v>
      </c>
      <c r="I1" s="16" t="s">
        <v>222</v>
      </c>
      <c r="J1" s="17" t="s">
        <v>223</v>
      </c>
      <c r="K1" s="15" t="s">
        <v>229</v>
      </c>
    </row>
    <row r="2" spans="1:11" ht="16.2">
      <c r="A2" s="6">
        <v>1</v>
      </c>
      <c r="B2" s="7" t="s">
        <v>50</v>
      </c>
      <c r="C2" s="6" t="s">
        <v>16</v>
      </c>
      <c r="D2" s="6" t="s">
        <v>22</v>
      </c>
      <c r="E2" s="6" t="s">
        <v>30</v>
      </c>
      <c r="F2" s="6" t="s">
        <v>69</v>
      </c>
      <c r="G2" s="22">
        <v>1</v>
      </c>
      <c r="H2" s="7" t="s">
        <v>207</v>
      </c>
      <c r="I2" s="8"/>
      <c r="J2" s="6">
        <f>I2*G2</f>
        <v>0</v>
      </c>
      <c r="K2" s="8"/>
    </row>
    <row r="3" spans="1:11" ht="16.2">
      <c r="A3" s="6">
        <v>2</v>
      </c>
      <c r="B3" s="7" t="s">
        <v>51</v>
      </c>
      <c r="C3" s="6" t="s">
        <v>17</v>
      </c>
      <c r="D3" s="6" t="s">
        <v>23</v>
      </c>
      <c r="E3" s="6" t="s">
        <v>30</v>
      </c>
      <c r="F3" s="6" t="s">
        <v>69</v>
      </c>
      <c r="G3" s="22">
        <v>1</v>
      </c>
      <c r="H3" s="7" t="s">
        <v>207</v>
      </c>
      <c r="I3" s="8"/>
      <c r="J3" s="6">
        <f t="shared" ref="J3:J38" si="0">I3*G3</f>
        <v>0</v>
      </c>
      <c r="K3" s="8"/>
    </row>
    <row r="4" spans="1:11">
      <c r="A4" s="6">
        <v>3</v>
      </c>
      <c r="B4" s="7" t="s">
        <v>6</v>
      </c>
      <c r="C4" s="6" t="s">
        <v>7</v>
      </c>
      <c r="D4" s="9" t="s">
        <v>26</v>
      </c>
      <c r="E4" s="9" t="s">
        <v>27</v>
      </c>
      <c r="F4" s="6" t="s">
        <v>28</v>
      </c>
      <c r="G4" s="22">
        <v>1</v>
      </c>
      <c r="H4" s="7" t="s">
        <v>208</v>
      </c>
      <c r="I4" s="8"/>
      <c r="J4" s="6">
        <f t="shared" si="0"/>
        <v>0</v>
      </c>
      <c r="K4" s="8"/>
    </row>
    <row r="5" spans="1:11" ht="15.6">
      <c r="A5" s="6">
        <v>4</v>
      </c>
      <c r="B5" s="7" t="s">
        <v>10</v>
      </c>
      <c r="C5" s="6" t="s">
        <v>11</v>
      </c>
      <c r="D5" s="6" t="s">
        <v>29</v>
      </c>
      <c r="E5" s="6" t="s">
        <v>30</v>
      </c>
      <c r="F5" s="6" t="s">
        <v>31</v>
      </c>
      <c r="G5" s="22">
        <v>1</v>
      </c>
      <c r="H5" s="7" t="s">
        <v>207</v>
      </c>
      <c r="I5" s="8"/>
      <c r="J5" s="6">
        <f t="shared" si="0"/>
        <v>0</v>
      </c>
      <c r="K5" s="8"/>
    </row>
    <row r="6" spans="1:11" ht="15.6">
      <c r="A6" s="6">
        <v>5</v>
      </c>
      <c r="B6" s="7" t="s">
        <v>4</v>
      </c>
      <c r="C6" s="6" t="s">
        <v>18</v>
      </c>
      <c r="D6" s="6" t="s">
        <v>72</v>
      </c>
      <c r="E6" s="6" t="s">
        <v>36</v>
      </c>
      <c r="F6" s="6" t="s">
        <v>31</v>
      </c>
      <c r="G6" s="22">
        <v>1</v>
      </c>
      <c r="H6" s="7" t="s">
        <v>207</v>
      </c>
      <c r="I6" s="8"/>
      <c r="J6" s="6">
        <f t="shared" si="0"/>
        <v>0</v>
      </c>
      <c r="K6" s="8"/>
    </row>
    <row r="7" spans="1:11" ht="15.6">
      <c r="A7" s="6">
        <v>6</v>
      </c>
      <c r="B7" s="7" t="s">
        <v>49</v>
      </c>
      <c r="C7" s="6" t="s">
        <v>37</v>
      </c>
      <c r="D7" s="6" t="s">
        <v>38</v>
      </c>
      <c r="E7" s="6" t="s">
        <v>36</v>
      </c>
      <c r="F7" s="6" t="s">
        <v>35</v>
      </c>
      <c r="G7" s="22">
        <v>1</v>
      </c>
      <c r="H7" s="7" t="s">
        <v>208</v>
      </c>
      <c r="I7" s="8"/>
      <c r="J7" s="6">
        <f t="shared" si="0"/>
        <v>0</v>
      </c>
      <c r="K7" s="8"/>
    </row>
    <row r="8" spans="1:11" ht="15.6">
      <c r="A8" s="6">
        <v>7</v>
      </c>
      <c r="B8" s="7" t="s">
        <v>46</v>
      </c>
      <c r="C8" s="6" t="s">
        <v>47</v>
      </c>
      <c r="D8" s="6" t="s">
        <v>48</v>
      </c>
      <c r="E8" s="6" t="s">
        <v>48</v>
      </c>
      <c r="F8" s="6" t="s">
        <v>31</v>
      </c>
      <c r="G8" s="22">
        <v>1</v>
      </c>
      <c r="H8" s="7" t="s">
        <v>67</v>
      </c>
      <c r="I8" s="8"/>
      <c r="J8" s="6">
        <f t="shared" si="0"/>
        <v>0</v>
      </c>
      <c r="K8" s="8"/>
    </row>
    <row r="9" spans="1:11" ht="15.6">
      <c r="A9" s="6">
        <v>8</v>
      </c>
      <c r="B9" s="7" t="s">
        <v>91</v>
      </c>
      <c r="C9" s="10" t="s">
        <v>97</v>
      </c>
      <c r="D9" s="6" t="s">
        <v>78</v>
      </c>
      <c r="E9" s="6" t="s">
        <v>95</v>
      </c>
      <c r="F9" s="6" t="s">
        <v>35</v>
      </c>
      <c r="G9" s="22">
        <v>1</v>
      </c>
      <c r="H9" s="7" t="s">
        <v>94</v>
      </c>
      <c r="I9" s="8"/>
      <c r="J9" s="6">
        <f t="shared" si="0"/>
        <v>0</v>
      </c>
      <c r="K9" s="8"/>
    </row>
    <row r="10" spans="1:11" ht="15.6">
      <c r="A10" s="6">
        <v>9</v>
      </c>
      <c r="B10" s="7" t="s">
        <v>92</v>
      </c>
      <c r="C10" s="10" t="s">
        <v>98</v>
      </c>
      <c r="D10" s="6" t="s">
        <v>79</v>
      </c>
      <c r="E10" s="6" t="s">
        <v>95</v>
      </c>
      <c r="F10" s="6" t="s">
        <v>35</v>
      </c>
      <c r="G10" s="22">
        <v>1</v>
      </c>
      <c r="H10" s="7" t="s">
        <v>94</v>
      </c>
      <c r="I10" s="8"/>
      <c r="J10" s="6">
        <f t="shared" si="0"/>
        <v>0</v>
      </c>
      <c r="K10" s="8"/>
    </row>
    <row r="11" spans="1:11" ht="15.6">
      <c r="A11" s="6">
        <v>10</v>
      </c>
      <c r="B11" s="7" t="s">
        <v>93</v>
      </c>
      <c r="C11" s="10" t="s">
        <v>96</v>
      </c>
      <c r="D11" s="6" t="s">
        <v>83</v>
      </c>
      <c r="E11" s="6" t="s">
        <v>95</v>
      </c>
      <c r="F11" s="6" t="s">
        <v>35</v>
      </c>
      <c r="G11" s="22">
        <v>1</v>
      </c>
      <c r="H11" s="7" t="s">
        <v>94</v>
      </c>
      <c r="I11" s="8"/>
      <c r="J11" s="6">
        <f t="shared" si="0"/>
        <v>0</v>
      </c>
      <c r="K11" s="8"/>
    </row>
    <row r="12" spans="1:11" ht="16.2">
      <c r="A12" s="6">
        <v>11</v>
      </c>
      <c r="B12" s="7" t="s">
        <v>56</v>
      </c>
      <c r="C12" s="6" t="s">
        <v>99</v>
      </c>
      <c r="D12" s="6" t="s">
        <v>100</v>
      </c>
      <c r="E12" s="6" t="s">
        <v>36</v>
      </c>
      <c r="F12" s="6" t="s">
        <v>43</v>
      </c>
      <c r="G12" s="22">
        <v>1</v>
      </c>
      <c r="H12" s="7" t="s">
        <v>207</v>
      </c>
      <c r="I12" s="8"/>
      <c r="J12" s="6">
        <f t="shared" si="0"/>
        <v>0</v>
      </c>
      <c r="K12" s="8"/>
    </row>
    <row r="13" spans="1:11">
      <c r="A13" s="6">
        <v>12</v>
      </c>
      <c r="B13" s="7" t="s">
        <v>58</v>
      </c>
      <c r="C13" s="6" t="s">
        <v>63</v>
      </c>
      <c r="D13" s="6" t="s">
        <v>101</v>
      </c>
      <c r="E13" s="6" t="s">
        <v>102</v>
      </c>
      <c r="F13" s="6" t="s">
        <v>55</v>
      </c>
      <c r="G13" s="22">
        <v>1</v>
      </c>
      <c r="H13" s="7" t="s">
        <v>103</v>
      </c>
      <c r="I13" s="8"/>
      <c r="J13" s="6">
        <f t="shared" si="0"/>
        <v>0</v>
      </c>
      <c r="K13" s="8"/>
    </row>
    <row r="14" spans="1:11" ht="16.2">
      <c r="A14" s="6">
        <v>13</v>
      </c>
      <c r="B14" s="7" t="s">
        <v>138</v>
      </c>
      <c r="C14" s="6" t="s">
        <v>139</v>
      </c>
      <c r="D14" s="6" t="s">
        <v>137</v>
      </c>
      <c r="E14" s="6" t="s">
        <v>36</v>
      </c>
      <c r="F14" s="6" t="s">
        <v>43</v>
      </c>
      <c r="G14" s="22">
        <v>1</v>
      </c>
      <c r="H14" s="7" t="s">
        <v>207</v>
      </c>
      <c r="I14" s="8"/>
      <c r="J14" s="6">
        <f t="shared" si="0"/>
        <v>0</v>
      </c>
      <c r="K14" s="8"/>
    </row>
    <row r="15" spans="1:11" ht="16.2">
      <c r="A15" s="6">
        <v>14</v>
      </c>
      <c r="B15" s="7" t="s">
        <v>68</v>
      </c>
      <c r="C15" s="6" t="s">
        <v>141</v>
      </c>
      <c r="D15" s="6" t="s">
        <v>140</v>
      </c>
      <c r="E15" s="6" t="s">
        <v>30</v>
      </c>
      <c r="F15" s="6" t="s">
        <v>43</v>
      </c>
      <c r="G15" s="22">
        <v>1</v>
      </c>
      <c r="H15" s="7" t="s">
        <v>209</v>
      </c>
      <c r="I15" s="8"/>
      <c r="J15" s="6">
        <f t="shared" si="0"/>
        <v>0</v>
      </c>
      <c r="K15" s="8"/>
    </row>
    <row r="16" spans="1:11" ht="15.6">
      <c r="A16" s="6">
        <v>15</v>
      </c>
      <c r="B16" s="7" t="s">
        <v>142</v>
      </c>
      <c r="C16" s="6" t="s">
        <v>126</v>
      </c>
      <c r="D16" s="6" t="s">
        <v>143</v>
      </c>
      <c r="E16" s="6" t="s">
        <v>36</v>
      </c>
      <c r="F16" s="6" t="s">
        <v>31</v>
      </c>
      <c r="G16" s="22">
        <v>1</v>
      </c>
      <c r="H16" s="7" t="s">
        <v>144</v>
      </c>
      <c r="I16" s="8"/>
      <c r="J16" s="6">
        <f t="shared" si="0"/>
        <v>0</v>
      </c>
      <c r="K16" s="8"/>
    </row>
    <row r="17" spans="1:11" ht="16.2">
      <c r="A17" s="6">
        <v>16</v>
      </c>
      <c r="B17" s="7" t="s">
        <v>116</v>
      </c>
      <c r="C17" s="6" t="s">
        <v>146</v>
      </c>
      <c r="D17" s="6" t="s">
        <v>145</v>
      </c>
      <c r="E17" s="6" t="s">
        <v>30</v>
      </c>
      <c r="F17" s="6" t="s">
        <v>69</v>
      </c>
      <c r="G17" s="22">
        <v>1</v>
      </c>
      <c r="H17" s="7" t="s">
        <v>207</v>
      </c>
      <c r="I17" s="8"/>
      <c r="J17" s="6">
        <f t="shared" si="0"/>
        <v>0</v>
      </c>
      <c r="K17" s="8"/>
    </row>
    <row r="18" spans="1:11" ht="16.2">
      <c r="A18" s="6">
        <v>17</v>
      </c>
      <c r="B18" s="7" t="s">
        <v>117</v>
      </c>
      <c r="C18" s="6" t="s">
        <v>149</v>
      </c>
      <c r="D18" s="6" t="s">
        <v>148</v>
      </c>
      <c r="E18" s="6" t="s">
        <v>36</v>
      </c>
      <c r="F18" s="6" t="s">
        <v>69</v>
      </c>
      <c r="G18" s="22">
        <v>1</v>
      </c>
      <c r="H18" s="7" t="s">
        <v>207</v>
      </c>
      <c r="I18" s="8"/>
      <c r="J18" s="6">
        <f t="shared" si="0"/>
        <v>0</v>
      </c>
      <c r="K18" s="8"/>
    </row>
    <row r="19" spans="1:11" ht="16.2">
      <c r="A19" s="6">
        <v>18</v>
      </c>
      <c r="B19" s="7" t="s">
        <v>118</v>
      </c>
      <c r="C19" s="6" t="s">
        <v>151</v>
      </c>
      <c r="D19" s="6" t="s">
        <v>150</v>
      </c>
      <c r="E19" s="6" t="s">
        <v>36</v>
      </c>
      <c r="F19" s="6" t="s">
        <v>152</v>
      </c>
      <c r="G19" s="22">
        <v>1</v>
      </c>
      <c r="H19" s="7" t="s">
        <v>144</v>
      </c>
      <c r="I19" s="8"/>
      <c r="J19" s="6">
        <f t="shared" si="0"/>
        <v>0</v>
      </c>
      <c r="K19" s="8"/>
    </row>
    <row r="20" spans="1:11" ht="16.2">
      <c r="A20" s="6">
        <v>19</v>
      </c>
      <c r="B20" s="7" t="s">
        <v>104</v>
      </c>
      <c r="C20" s="6" t="s">
        <v>111</v>
      </c>
      <c r="D20" s="6" t="s">
        <v>135</v>
      </c>
      <c r="E20" s="6" t="s">
        <v>132</v>
      </c>
      <c r="F20" s="6" t="s">
        <v>131</v>
      </c>
      <c r="G20" s="22">
        <v>1</v>
      </c>
      <c r="H20" s="7" t="s">
        <v>208</v>
      </c>
      <c r="I20" s="8"/>
      <c r="J20" s="6">
        <f t="shared" si="0"/>
        <v>0</v>
      </c>
      <c r="K20" s="8"/>
    </row>
    <row r="21" spans="1:11" ht="15.6">
      <c r="A21" s="6">
        <v>20</v>
      </c>
      <c r="B21" s="7" t="s">
        <v>125</v>
      </c>
      <c r="C21" s="6" t="s">
        <v>153</v>
      </c>
      <c r="D21" s="6" t="s">
        <v>154</v>
      </c>
      <c r="E21" s="6" t="s">
        <v>30</v>
      </c>
      <c r="F21" s="6" t="s">
        <v>31</v>
      </c>
      <c r="G21" s="22">
        <v>1</v>
      </c>
      <c r="H21" s="7" t="s">
        <v>207</v>
      </c>
      <c r="I21" s="8"/>
      <c r="J21" s="6">
        <f t="shared" si="0"/>
        <v>0</v>
      </c>
      <c r="K21" s="8"/>
    </row>
    <row r="22" spans="1:11" ht="15.6">
      <c r="A22" s="6">
        <v>21</v>
      </c>
      <c r="B22" s="7" t="s">
        <v>124</v>
      </c>
      <c r="C22" s="6" t="s">
        <v>155</v>
      </c>
      <c r="D22" s="6" t="s">
        <v>156</v>
      </c>
      <c r="E22" s="6" t="s">
        <v>30</v>
      </c>
      <c r="F22" s="6" t="s">
        <v>31</v>
      </c>
      <c r="G22" s="22">
        <v>1</v>
      </c>
      <c r="H22" s="7" t="s">
        <v>207</v>
      </c>
      <c r="I22" s="8"/>
      <c r="J22" s="6">
        <f t="shared" si="0"/>
        <v>0</v>
      </c>
      <c r="K22" s="8"/>
    </row>
    <row r="23" spans="1:11" ht="15.6">
      <c r="A23" s="6">
        <v>22</v>
      </c>
      <c r="B23" s="7" t="s">
        <v>122</v>
      </c>
      <c r="C23" s="6" t="s">
        <v>160</v>
      </c>
      <c r="D23" s="6" t="s">
        <v>159</v>
      </c>
      <c r="E23" s="6" t="s">
        <v>36</v>
      </c>
      <c r="F23" s="6" t="s">
        <v>31</v>
      </c>
      <c r="G23" s="22">
        <v>1</v>
      </c>
      <c r="H23" s="7" t="s">
        <v>144</v>
      </c>
      <c r="I23" s="8"/>
      <c r="J23" s="6">
        <f t="shared" si="0"/>
        <v>0</v>
      </c>
      <c r="K23" s="8"/>
    </row>
    <row r="24" spans="1:11" ht="15.6">
      <c r="A24" s="6">
        <v>23</v>
      </c>
      <c r="B24" s="7" t="s">
        <v>121</v>
      </c>
      <c r="C24" s="6" t="s">
        <v>162</v>
      </c>
      <c r="D24" s="6" t="s">
        <v>161</v>
      </c>
      <c r="E24" s="6" t="s">
        <v>89</v>
      </c>
      <c r="F24" s="6" t="s">
        <v>31</v>
      </c>
      <c r="G24" s="22">
        <v>1</v>
      </c>
      <c r="H24" s="7" t="s">
        <v>163</v>
      </c>
      <c r="I24" s="8"/>
      <c r="J24" s="6">
        <f t="shared" si="0"/>
        <v>0</v>
      </c>
      <c r="K24" s="8"/>
    </row>
    <row r="25" spans="1:11" ht="15.6">
      <c r="A25" s="6">
        <v>24</v>
      </c>
      <c r="B25" s="7" t="s">
        <v>120</v>
      </c>
      <c r="C25" s="6" t="s">
        <v>165</v>
      </c>
      <c r="D25" s="6" t="s">
        <v>164</v>
      </c>
      <c r="E25" s="6" t="s">
        <v>30</v>
      </c>
      <c r="F25" s="6" t="s">
        <v>71</v>
      </c>
      <c r="G25" s="22">
        <v>1</v>
      </c>
      <c r="H25" s="7" t="s">
        <v>207</v>
      </c>
      <c r="I25" s="8"/>
      <c r="J25" s="6">
        <f t="shared" si="0"/>
        <v>0</v>
      </c>
      <c r="K25" s="8"/>
    </row>
    <row r="26" spans="1:11" ht="15.6">
      <c r="A26" s="6">
        <v>25</v>
      </c>
      <c r="B26" s="7" t="s">
        <v>119</v>
      </c>
      <c r="C26" s="6" t="s">
        <v>167</v>
      </c>
      <c r="D26" s="6" t="s">
        <v>166</v>
      </c>
      <c r="E26" s="6" t="s">
        <v>36</v>
      </c>
      <c r="F26" s="6" t="s">
        <v>31</v>
      </c>
      <c r="G26" s="22">
        <v>1</v>
      </c>
      <c r="H26" s="7" t="s">
        <v>207</v>
      </c>
      <c r="I26" s="8"/>
      <c r="J26" s="6">
        <f t="shared" si="0"/>
        <v>0</v>
      </c>
      <c r="K26" s="8"/>
    </row>
    <row r="27" spans="1:11" ht="15.6">
      <c r="A27" s="6">
        <v>26</v>
      </c>
      <c r="B27" s="7" t="s">
        <v>168</v>
      </c>
      <c r="C27" s="6" t="s">
        <v>169</v>
      </c>
      <c r="D27" s="6" t="s">
        <v>170</v>
      </c>
      <c r="E27" s="6" t="s">
        <v>30</v>
      </c>
      <c r="F27" s="6" t="s">
        <v>31</v>
      </c>
      <c r="G27" s="22">
        <v>1</v>
      </c>
      <c r="H27" s="7" t="s">
        <v>207</v>
      </c>
      <c r="I27" s="8"/>
      <c r="J27" s="6">
        <f t="shared" si="0"/>
        <v>0</v>
      </c>
      <c r="K27" s="8"/>
    </row>
    <row r="28" spans="1:11" ht="16.2">
      <c r="A28" s="6">
        <v>27</v>
      </c>
      <c r="B28" s="7" t="s">
        <v>173</v>
      </c>
      <c r="C28" s="6" t="s">
        <v>172</v>
      </c>
      <c r="D28" s="6" t="s">
        <v>171</v>
      </c>
      <c r="E28" s="6" t="s">
        <v>30</v>
      </c>
      <c r="F28" s="6" t="s">
        <v>69</v>
      </c>
      <c r="G28" s="22">
        <v>1</v>
      </c>
      <c r="H28" s="7" t="s">
        <v>207</v>
      </c>
      <c r="I28" s="8"/>
      <c r="J28" s="6">
        <f t="shared" si="0"/>
        <v>0</v>
      </c>
      <c r="K28" s="8"/>
    </row>
    <row r="29" spans="1:11" ht="16.2">
      <c r="A29" s="6">
        <v>28</v>
      </c>
      <c r="B29" s="7" t="s">
        <v>176</v>
      </c>
      <c r="C29" s="6" t="s">
        <v>175</v>
      </c>
      <c r="D29" s="6" t="s">
        <v>174</v>
      </c>
      <c r="E29" s="6" t="s">
        <v>36</v>
      </c>
      <c r="F29" s="6" t="s">
        <v>43</v>
      </c>
      <c r="G29" s="22">
        <v>5</v>
      </c>
      <c r="H29" s="7" t="s">
        <v>144</v>
      </c>
      <c r="I29" s="8"/>
      <c r="J29" s="6">
        <f t="shared" si="0"/>
        <v>0</v>
      </c>
      <c r="K29" s="8"/>
    </row>
    <row r="30" spans="1:11" ht="16.2">
      <c r="A30" s="6">
        <v>29</v>
      </c>
      <c r="B30" s="7" t="s">
        <v>113</v>
      </c>
      <c r="C30" s="6" t="s">
        <v>178</v>
      </c>
      <c r="D30" s="6" t="s">
        <v>177</v>
      </c>
      <c r="E30" s="6" t="s">
        <v>30</v>
      </c>
      <c r="F30" s="6" t="s">
        <v>69</v>
      </c>
      <c r="G30" s="22">
        <v>1</v>
      </c>
      <c r="H30" s="7" t="s">
        <v>207</v>
      </c>
      <c r="I30" s="8"/>
      <c r="J30" s="6">
        <f t="shared" si="0"/>
        <v>0</v>
      </c>
      <c r="K30" s="8"/>
    </row>
    <row r="31" spans="1:11" ht="16.2">
      <c r="A31" s="6">
        <v>30</v>
      </c>
      <c r="B31" s="7" t="s">
        <v>114</v>
      </c>
      <c r="C31" s="6" t="s">
        <v>181</v>
      </c>
      <c r="D31" s="6" t="s">
        <v>180</v>
      </c>
      <c r="E31" s="6" t="s">
        <v>30</v>
      </c>
      <c r="F31" s="6" t="s">
        <v>69</v>
      </c>
      <c r="G31" s="22">
        <v>1</v>
      </c>
      <c r="H31" s="7" t="s">
        <v>207</v>
      </c>
      <c r="I31" s="8"/>
      <c r="J31" s="6">
        <f t="shared" si="0"/>
        <v>0</v>
      </c>
      <c r="K31" s="8"/>
    </row>
    <row r="32" spans="1:11" ht="16.2">
      <c r="A32" s="6">
        <v>31</v>
      </c>
      <c r="B32" s="7" t="s">
        <v>115</v>
      </c>
      <c r="C32" s="6" t="s">
        <v>183</v>
      </c>
      <c r="D32" s="6" t="s">
        <v>182</v>
      </c>
      <c r="E32" s="6" t="s">
        <v>30</v>
      </c>
      <c r="F32" s="6" t="s">
        <v>131</v>
      </c>
      <c r="G32" s="22">
        <v>1</v>
      </c>
      <c r="H32" s="7" t="s">
        <v>207</v>
      </c>
      <c r="I32" s="8"/>
      <c r="J32" s="6">
        <f t="shared" si="0"/>
        <v>0</v>
      </c>
      <c r="K32" s="8"/>
    </row>
    <row r="33" spans="1:11" ht="16.2">
      <c r="A33" s="6">
        <v>32</v>
      </c>
      <c r="B33" s="7" t="s">
        <v>185</v>
      </c>
      <c r="C33" s="6" t="s">
        <v>127</v>
      </c>
      <c r="D33" s="6" t="s">
        <v>184</v>
      </c>
      <c r="E33" s="6" t="s">
        <v>36</v>
      </c>
      <c r="F33" s="6" t="s">
        <v>69</v>
      </c>
      <c r="G33" s="22">
        <v>1</v>
      </c>
      <c r="H33" s="7" t="s">
        <v>207</v>
      </c>
      <c r="I33" s="8"/>
      <c r="J33" s="6">
        <f t="shared" si="0"/>
        <v>0</v>
      </c>
      <c r="K33" s="8"/>
    </row>
    <row r="34" spans="1:11" ht="16.2">
      <c r="A34" s="6">
        <v>33</v>
      </c>
      <c r="B34" s="7" t="s">
        <v>129</v>
      </c>
      <c r="C34" s="6" t="s">
        <v>187</v>
      </c>
      <c r="D34" s="6" t="s">
        <v>186</v>
      </c>
      <c r="E34" s="6" t="s">
        <v>36</v>
      </c>
      <c r="F34" s="6" t="s">
        <v>69</v>
      </c>
      <c r="G34" s="22">
        <v>1</v>
      </c>
      <c r="H34" s="7" t="s">
        <v>207</v>
      </c>
      <c r="I34" s="8"/>
      <c r="J34" s="6">
        <f t="shared" si="0"/>
        <v>0</v>
      </c>
      <c r="K34" s="8"/>
    </row>
    <row r="35" spans="1:11" ht="16.2">
      <c r="A35" s="6">
        <v>34</v>
      </c>
      <c r="B35" s="7" t="s">
        <v>179</v>
      </c>
      <c r="C35" s="6" t="s">
        <v>191</v>
      </c>
      <c r="D35" s="6" t="s">
        <v>190</v>
      </c>
      <c r="E35" s="6" t="s">
        <v>30</v>
      </c>
      <c r="F35" s="6" t="s">
        <v>69</v>
      </c>
      <c r="G35" s="22">
        <v>1</v>
      </c>
      <c r="H35" s="7" t="s">
        <v>207</v>
      </c>
      <c r="I35" s="8"/>
      <c r="J35" s="6">
        <f t="shared" si="0"/>
        <v>0</v>
      </c>
      <c r="K35" s="8"/>
    </row>
    <row r="36" spans="1:11" ht="15.6">
      <c r="A36" s="6">
        <v>35</v>
      </c>
      <c r="B36" s="7" t="s">
        <v>195</v>
      </c>
      <c r="C36" s="6" t="s">
        <v>196</v>
      </c>
      <c r="D36" s="6" t="s">
        <v>197</v>
      </c>
      <c r="E36" s="6" t="s">
        <v>36</v>
      </c>
      <c r="F36" s="6" t="s">
        <v>31</v>
      </c>
      <c r="G36" s="22">
        <v>1</v>
      </c>
      <c r="H36" s="7" t="s">
        <v>198</v>
      </c>
      <c r="I36" s="8"/>
      <c r="J36" s="6">
        <f t="shared" si="0"/>
        <v>0</v>
      </c>
      <c r="K36" s="8"/>
    </row>
    <row r="37" spans="1:11" ht="15.6">
      <c r="A37" s="6">
        <v>36</v>
      </c>
      <c r="B37" s="7" t="s">
        <v>194</v>
      </c>
      <c r="C37" s="6" t="s">
        <v>200</v>
      </c>
      <c r="D37" s="6" t="s">
        <v>199</v>
      </c>
      <c r="E37" s="6" t="s">
        <v>36</v>
      </c>
      <c r="F37" s="6" t="s">
        <v>31</v>
      </c>
      <c r="G37" s="22">
        <v>1</v>
      </c>
      <c r="H37" s="7" t="s">
        <v>201</v>
      </c>
      <c r="I37" s="8"/>
      <c r="J37" s="6">
        <f t="shared" si="0"/>
        <v>0</v>
      </c>
      <c r="K37" s="8"/>
    </row>
    <row r="38" spans="1:11" ht="16.8" thickBot="1">
      <c r="A38" s="6">
        <v>37</v>
      </c>
      <c r="B38" s="7" t="s">
        <v>212</v>
      </c>
      <c r="C38" s="11" t="s">
        <v>213</v>
      </c>
      <c r="D38" s="6" t="s">
        <v>214</v>
      </c>
      <c r="E38" s="6" t="s">
        <v>30</v>
      </c>
      <c r="F38" s="6" t="s">
        <v>69</v>
      </c>
      <c r="G38" s="22">
        <v>4</v>
      </c>
      <c r="H38" s="7" t="s">
        <v>207</v>
      </c>
      <c r="I38" s="8"/>
      <c r="J38" s="25" cm="1">
        <f t="array" aca="1" ref="J38" ca="1">I38*G38+J2:J38</f>
        <v>0</v>
      </c>
      <c r="K38" s="8"/>
    </row>
    <row r="39" spans="1:11" ht="15" thickBot="1">
      <c r="A39" s="18"/>
      <c r="B39" s="19"/>
      <c r="C39" s="18"/>
      <c r="D39" s="18"/>
      <c r="E39" s="19"/>
      <c r="F39" s="19"/>
      <c r="G39" s="18"/>
      <c r="H39" s="19"/>
      <c r="I39" s="23" t="s">
        <v>224</v>
      </c>
      <c r="J39" s="26">
        <f ca="1">SUM(J2:J38)</f>
        <v>0</v>
      </c>
      <c r="K39" s="24"/>
    </row>
    <row r="40" spans="1:11" ht="57.6">
      <c r="I40" s="4"/>
      <c r="J40" s="5" t="s">
        <v>225</v>
      </c>
    </row>
    <row r="42" spans="1:11" ht="120" customHeight="1">
      <c r="A42" s="12" t="s">
        <v>226</v>
      </c>
      <c r="B42" s="12"/>
      <c r="C42" s="12"/>
      <c r="D42" s="12"/>
      <c r="E42" s="12"/>
      <c r="F42" s="12"/>
      <c r="G42" s="12"/>
      <c r="H42" s="12"/>
      <c r="I42" s="12"/>
      <c r="J42" s="12"/>
      <c r="K42" s="12"/>
    </row>
    <row r="43" spans="1:11" ht="58.2" customHeight="1">
      <c r="A43" s="3"/>
      <c r="B43" s="3"/>
      <c r="C43" s="3"/>
      <c r="D43" s="3"/>
      <c r="E43" s="3"/>
      <c r="F43" s="3"/>
      <c r="G43" s="3"/>
      <c r="H43" s="3"/>
    </row>
  </sheetData>
  <mergeCells count="2">
    <mergeCell ref="A43:H43"/>
    <mergeCell ref="A42:K4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odczynniki i surowce - grupa I</vt:lpstr>
      <vt:lpstr>odczynniki i surowce - grupa 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piotr</dc:creator>
  <cp:lastModifiedBy>marta</cp:lastModifiedBy>
  <dcterms:created xsi:type="dcterms:W3CDTF">2015-06-05T18:19:34Z</dcterms:created>
  <dcterms:modified xsi:type="dcterms:W3CDTF">2021-03-17T08:51:39Z</dcterms:modified>
</cp:coreProperties>
</file>