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umentsPoland\CTBL - Budynek - RFQ Package\_Załączniki\2025-06-18 - Deloitte\Edytowane\"/>
    </mc:Choice>
  </mc:AlternateContent>
  <xr:revisionPtr revIDLastSave="0" documentId="8_{48630C93-8FAB-4387-B3AA-0A7BF4AFB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łówne zestawienie" sheetId="1" r:id="rId1"/>
    <sheet name="załączniki" sheetId="3" r:id="rId2"/>
  </sheets>
  <definedNames>
    <definedName name="_xlnm._FilterDatabase" localSheetId="0" hidden="1">'główne zestawienie'!#REF!</definedName>
    <definedName name="_xlnm.Print_Area" localSheetId="0">'główne zestawienie'!$B$2:$H$175</definedName>
    <definedName name="_xlnm.Print_Titles" localSheetId="0">'główne zestawienie'!$2:$3</definedName>
    <definedName name="Ras">'główne zestawienie'!$B$2:$H$17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6" i="1" l="1"/>
  <c r="G192" i="1"/>
  <c r="G200" i="1"/>
  <c r="G210" i="1"/>
  <c r="G208" i="1"/>
  <c r="G206" i="1"/>
  <c r="G204" i="1"/>
  <c r="G202" i="1"/>
  <c r="G170" i="1"/>
  <c r="G172" i="1"/>
  <c r="G174" i="1"/>
  <c r="G180" i="1"/>
  <c r="G182" i="1"/>
  <c r="G184" i="1"/>
  <c r="G186" i="1"/>
  <c r="G188" i="1"/>
  <c r="G190" i="1"/>
  <c r="G5" i="1"/>
  <c r="G103" i="1" l="1"/>
  <c r="G7" i="1"/>
  <c r="G134" i="1"/>
  <c r="G68" i="1"/>
  <c r="G72" i="1"/>
  <c r="G61" i="1"/>
  <c r="G93" i="1"/>
  <c r="G95" i="1"/>
  <c r="G117" i="1"/>
  <c r="G168" i="1"/>
  <c r="G158" i="1"/>
  <c r="G155" i="1"/>
  <c r="G153" i="1"/>
  <c r="G105" i="1"/>
  <c r="G101" i="1"/>
  <c r="G151" i="1"/>
  <c r="G119" i="1"/>
  <c r="G112" i="1"/>
  <c r="G128" i="1"/>
  <c r="G126" i="1"/>
  <c r="G28" i="1"/>
  <c r="G22" i="1"/>
  <c r="G11" i="1"/>
  <c r="G139" i="1"/>
  <c r="G44" i="1"/>
  <c r="G52" i="1"/>
  <c r="G77" i="1"/>
  <c r="G145" i="1"/>
  <c r="G141" i="1"/>
  <c r="G143" i="1"/>
  <c r="G147" i="1"/>
  <c r="G137" i="1"/>
  <c r="G130" i="1"/>
  <c r="G132" i="1"/>
  <c r="G124" i="1"/>
  <c r="G121" i="1"/>
  <c r="G115" i="1"/>
  <c r="G110" i="1"/>
  <c r="G108" i="1"/>
  <c r="G89" i="1"/>
  <c r="G91" i="1"/>
  <c r="G97" i="1"/>
  <c r="G99" i="1"/>
  <c r="G87" i="1"/>
  <c r="G84" i="1"/>
  <c r="G83" i="1" s="1"/>
  <c r="G79" i="1"/>
  <c r="G81" i="1"/>
  <c r="G75" i="1"/>
  <c r="G70" i="1"/>
  <c r="G57" i="1"/>
  <c r="G59" i="1"/>
  <c r="G63" i="1"/>
  <c r="G55" i="1"/>
  <c r="G20" i="1"/>
  <c r="G24" i="1"/>
  <c r="G26" i="1"/>
  <c r="G30" i="1"/>
  <c r="G32" i="1"/>
  <c r="G34" i="1"/>
  <c r="G36" i="1"/>
  <c r="G38" i="1"/>
  <c r="G40" i="1"/>
  <c r="G42" i="1"/>
  <c r="G46" i="1"/>
  <c r="G48" i="1"/>
  <c r="G50" i="1"/>
  <c r="G18" i="1"/>
  <c r="G13" i="1"/>
  <c r="G15" i="1"/>
  <c r="G66" i="1"/>
  <c r="G123" i="1" l="1"/>
  <c r="G86" i="1"/>
  <c r="G17" i="1"/>
  <c r="G136" i="1"/>
  <c r="G65" i="1"/>
  <c r="G74" i="1"/>
  <c r="G54" i="1"/>
  <c r="G107" i="1"/>
  <c r="G114" i="1"/>
  <c r="G4" i="1" l="1"/>
</calcChain>
</file>

<file path=xl/sharedStrings.xml><?xml version="1.0" encoding="utf-8"?>
<sst xmlns="http://schemas.openxmlformats.org/spreadsheetml/2006/main" count="346" uniqueCount="265">
  <si>
    <t>opis robót</t>
  </si>
  <si>
    <t>jedn.</t>
  </si>
  <si>
    <t>cena jedn.</t>
  </si>
  <si>
    <t>ilość</t>
  </si>
  <si>
    <t>wartość robót</t>
  </si>
  <si>
    <t>uwagi</t>
  </si>
  <si>
    <t>works' description</t>
  </si>
  <si>
    <t>units</t>
  </si>
  <si>
    <t>unit price</t>
  </si>
  <si>
    <t>quantity</t>
  </si>
  <si>
    <t>value of works</t>
  </si>
  <si>
    <t>remarks</t>
  </si>
  <si>
    <r>
      <rPr>
        <b/>
        <sz val="8"/>
        <rFont val="Arial"/>
        <family val="2"/>
        <charset val="238"/>
      </rPr>
      <t xml:space="preserve">roboty ziemne/ </t>
    </r>
    <r>
      <rPr>
        <b/>
        <sz val="8"/>
        <color indexed="12"/>
        <rFont val="Arial"/>
        <family val="2"/>
        <charset val="238"/>
      </rPr>
      <t>earthworks</t>
    </r>
  </si>
  <si>
    <t>usunięcie humusu</t>
  </si>
  <si>
    <t>m3</t>
  </si>
  <si>
    <t>humus removal</t>
  </si>
  <si>
    <t>niwelacja terenu -wykopy</t>
  </si>
  <si>
    <r>
      <t xml:space="preserve">projektowana rzędna </t>
    </r>
    <r>
      <rPr>
        <sz val="8"/>
        <rFont val="Czcionka tekstu podstawowego"/>
        <charset val="238"/>
      </rPr>
      <t>±</t>
    </r>
    <r>
      <rPr>
        <sz val="8"/>
        <rFont val="Arial"/>
        <family val="2"/>
        <charset val="238"/>
      </rPr>
      <t>0,00 = 69,50m n.p.m</t>
    </r>
  </si>
  <si>
    <t>leveling of terrain - excavetions</t>
  </si>
  <si>
    <t>Dowóz ziemi - Nasypy</t>
  </si>
  <si>
    <t>wraz z wymaganym  poziomem zagęszczenia</t>
  </si>
  <si>
    <t>Additional soil - banks</t>
  </si>
  <si>
    <t>required  grade of compaction included</t>
  </si>
  <si>
    <t>wymiana gruntu</t>
  </si>
  <si>
    <t>replacement of soil</t>
  </si>
  <si>
    <t>wykopy pod stopy i ławy fundamentowe (mechaniczne)</t>
  </si>
  <si>
    <t>wg. załączonej koncepcji</t>
  </si>
  <si>
    <t>excavation for feet and long strip foundations (mechanical)</t>
  </si>
  <si>
    <t>wykopy pod stopy i ławy fundamentowe (ręczne)</t>
  </si>
  <si>
    <t>excavation for feet and long strip foundations (non mechanical)</t>
  </si>
  <si>
    <r>
      <rPr>
        <b/>
        <sz val="8"/>
        <rFont val="Arial"/>
        <family val="2"/>
        <charset val="238"/>
      </rPr>
      <t xml:space="preserve">konstrucja hali/ </t>
    </r>
    <r>
      <rPr>
        <b/>
        <sz val="8"/>
        <color indexed="12"/>
        <rFont val="Arial"/>
        <family val="2"/>
        <charset val="238"/>
      </rPr>
      <t>structure of hall</t>
    </r>
  </si>
  <si>
    <t>podbeton pod fundamenty</t>
  </si>
  <si>
    <t>concrete layer under the foundation</t>
  </si>
  <si>
    <t>stopy fundamentowe - prefabrykowane</t>
  </si>
  <si>
    <t>precast feet foundations</t>
  </si>
  <si>
    <t>stopy fundamentowe - in situ</t>
  </si>
  <si>
    <t>feet foundations - in situ</t>
  </si>
  <si>
    <t>ławy fundamentowe</t>
  </si>
  <si>
    <t>line foundations</t>
  </si>
  <si>
    <t>podwaliny  prefabrykowane żelbetowe</t>
  </si>
  <si>
    <t>precast underground concrete beams</t>
  </si>
  <si>
    <t>podwaliny żelbetowe -in situ</t>
  </si>
  <si>
    <t>underground concrete beams - in situ</t>
  </si>
  <si>
    <t>ściany fundamentowe (gr. 24cm,  bloczki M6)</t>
  </si>
  <si>
    <t>foundation walls (thick. 24cm, M6 blocks)</t>
  </si>
  <si>
    <t>izolacje przeciwwilociowe fundamentow</t>
  </si>
  <si>
    <t>m2</t>
  </si>
  <si>
    <t>water-proof insulations of foundations</t>
  </si>
  <si>
    <t>izolacje cieplne fundamentow</t>
  </si>
  <si>
    <t>po stronie zewnętrznej obiektu oraz w pasie 1,0m pod posadzką od strony zewnętrznej</t>
  </si>
  <si>
    <t>thermal insulations of foundations</t>
  </si>
  <si>
    <t>słupy żelbetowe prefabrykowane</t>
  </si>
  <si>
    <t>wg. koncepcji wykonawcy</t>
  </si>
  <si>
    <t>precast concrete pillars</t>
  </si>
  <si>
    <t>słupy stalowe</t>
  </si>
  <si>
    <t>kG</t>
  </si>
  <si>
    <t>steel pillars</t>
  </si>
  <si>
    <t>konstrukcja stalowa dachu</t>
  </si>
  <si>
    <t>steel structure of roof (trusses)</t>
  </si>
  <si>
    <t>malowanie ppoż dźwigarów głównych</t>
  </si>
  <si>
    <t>30 min</t>
  </si>
  <si>
    <t>fire-proof painting of main girders</t>
  </si>
  <si>
    <t>kurtyny dymowe</t>
  </si>
  <si>
    <t>wg. operatu p.poż.</t>
  </si>
  <si>
    <t>smoke curtains</t>
  </si>
  <si>
    <t>ściana ppoż gr. 24cm (bloki z betonu komórkowego)</t>
  </si>
  <si>
    <t>wg. załączpnej koncepcji</t>
  </si>
  <si>
    <t>fire wall 24cm thick ( light concrete blocks)</t>
  </si>
  <si>
    <t>rdzenie i podciągi żelbetowe</t>
  </si>
  <si>
    <t>concrete cores and beams</t>
  </si>
  <si>
    <t>tynki wewnętrzne</t>
  </si>
  <si>
    <t>cementowo - wapienne kat. III</t>
  </si>
  <si>
    <t>internal plastering</t>
  </si>
  <si>
    <t>szpachlowanie i malowanie ścian tynkowanych</t>
  </si>
  <si>
    <t>ściany wewnętrzne</t>
  </si>
  <si>
    <t>plastering and painting of plastered wall</t>
  </si>
  <si>
    <r>
      <rPr>
        <b/>
        <sz val="8"/>
        <rFont val="Arial"/>
        <family val="2"/>
        <charset val="238"/>
      </rPr>
      <t>pokrycie dachu</t>
    </r>
    <r>
      <rPr>
        <b/>
        <sz val="8"/>
        <color indexed="16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/ </t>
    </r>
    <r>
      <rPr>
        <b/>
        <sz val="8"/>
        <color indexed="12"/>
        <rFont val="Arial"/>
        <family val="2"/>
        <charset val="238"/>
      </rPr>
      <t>roofing</t>
    </r>
  </si>
  <si>
    <t xml:space="preserve">pokrycie dachu </t>
  </si>
  <si>
    <t>wełna mineralna 25cm, membrana dachowa  gr. 1,5mm</t>
  </si>
  <si>
    <t xml:space="preserve">roofing </t>
  </si>
  <si>
    <t>obróbki blacharskie krawędzi dachu</t>
  </si>
  <si>
    <t>zgodnie z zasadami robót blacharskiech</t>
  </si>
  <si>
    <t>flashings of roof edges</t>
  </si>
  <si>
    <t>klapy dymowe</t>
  </si>
  <si>
    <t>szt</t>
  </si>
  <si>
    <t>A czynne = 3% z zamontowanymi uchwytami asekuracyjnymi</t>
  </si>
  <si>
    <t>smoke hatches</t>
  </si>
  <si>
    <t>pasma świetlne</t>
  </si>
  <si>
    <t>1 do 8</t>
  </si>
  <si>
    <t>skylights</t>
  </si>
  <si>
    <t>rynny i rury spustowe</t>
  </si>
  <si>
    <t>m</t>
  </si>
  <si>
    <t>rynny Ø150mm, rury spustowe Ø 100mm</t>
  </si>
  <si>
    <t>gutters and down pipes</t>
  </si>
  <si>
    <r>
      <rPr>
        <b/>
        <sz val="8"/>
        <rFont val="Arial"/>
        <family val="2"/>
        <charset val="238"/>
      </rPr>
      <t>posadzki/</t>
    </r>
    <r>
      <rPr>
        <b/>
        <sz val="8"/>
        <color indexed="12"/>
        <rFont val="Arial"/>
        <family val="2"/>
        <charset val="238"/>
      </rPr>
      <t xml:space="preserve"> floor</t>
    </r>
  </si>
  <si>
    <t>warstwa piasku pod posadzkę</t>
  </si>
  <si>
    <t>grub. 10cm</t>
  </si>
  <si>
    <t>sand layer under the floor</t>
  </si>
  <si>
    <t>podbudowa pod posadzkę</t>
  </si>
  <si>
    <t>grub. 15cm</t>
  </si>
  <si>
    <t>basement for concrete floor</t>
  </si>
  <si>
    <t>posadzka betonowa gr. 18cm z włóknem stalowym</t>
  </si>
  <si>
    <t>concrete floor 18cm with steel fibre</t>
  </si>
  <si>
    <t>posadzka betonowa gr. 25cm 2 x siatka stalowa</t>
  </si>
  <si>
    <t>wg. potrzeb inwestora</t>
  </si>
  <si>
    <t>concrete floor 25cm with 2 x steel nets</t>
  </si>
  <si>
    <r>
      <rPr>
        <b/>
        <sz val="8"/>
        <rFont val="Arial"/>
        <family val="2"/>
        <charset val="238"/>
      </rPr>
      <t xml:space="preserve">ściany zewnętrzne/ </t>
    </r>
    <r>
      <rPr>
        <b/>
        <sz val="8"/>
        <color indexed="12"/>
        <rFont val="Arial"/>
        <family val="2"/>
        <charset val="238"/>
      </rPr>
      <t>external wall</t>
    </r>
  </si>
  <si>
    <t>ściana osłonowa (zewnętrzna)</t>
  </si>
  <si>
    <t>murowana REI 120</t>
  </si>
  <si>
    <t>cover wall (external)</t>
  </si>
  <si>
    <t>szpachlowanie i malowanie ścian G-K</t>
  </si>
  <si>
    <t>plastering and painting of gipsum board wall</t>
  </si>
  <si>
    <t>obróbki blacharskie ścian krytych blachą</t>
  </si>
  <si>
    <t>flashings of external walls</t>
  </si>
  <si>
    <t>zaluzje wentylacyjne</t>
  </si>
  <si>
    <t>w ścianach zewnętrznych</t>
  </si>
  <si>
    <t>ventilation gratings</t>
  </si>
  <si>
    <r>
      <t xml:space="preserve">ściany wewnętrzne/ </t>
    </r>
    <r>
      <rPr>
        <b/>
        <sz val="8"/>
        <color indexed="12"/>
        <rFont val="Arial"/>
        <family val="2"/>
        <charset val="238"/>
      </rPr>
      <t>internal walls</t>
    </r>
  </si>
  <si>
    <t>ścianki z cegły silikat (wys. 2,1m) + opierzenia z blachy</t>
  </si>
  <si>
    <t>po wewnętrznym obwodzie hal</t>
  </si>
  <si>
    <t>silikat brickworks (height: 2,1m) + steel plates flashings</t>
  </si>
  <si>
    <r>
      <t>stolarka i bramy</t>
    </r>
    <r>
      <rPr>
        <b/>
        <sz val="8"/>
        <color indexed="16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/ </t>
    </r>
    <r>
      <rPr>
        <b/>
        <sz val="8"/>
        <color indexed="12"/>
        <rFont val="Arial"/>
        <family val="2"/>
        <charset val="238"/>
      </rPr>
      <t>windows, doors, gates</t>
    </r>
  </si>
  <si>
    <t>okna nieotwierane</t>
  </si>
  <si>
    <t>załącznik nr ……….. witryny i okna od strony hali posiadające odpowiednie EI - [do wyceny przyjac EI60]  ……...... Od strony korytarza stosowane zamiennie ze sciankami dzialowymi i drzwiami do pomieszczen biurowych  ….......  dla pomieszczen sanitarno socjalnych szyby mleczne</t>
  </si>
  <si>
    <t>fixed windows</t>
  </si>
  <si>
    <t>enclosure no ……….</t>
  </si>
  <si>
    <t xml:space="preserve">okna el. Otwierane </t>
  </si>
  <si>
    <t>załącznik nr ……….. PCV lub metalowe - zaprojektowac dla wszystkich pomieszczen nietechnicznych</t>
  </si>
  <si>
    <t>el. Openable windows</t>
  </si>
  <si>
    <t>drzwi stalowe - ppoż (EI30)</t>
  </si>
  <si>
    <t>steel fire-proof doors (EI30)</t>
  </si>
  <si>
    <t>drzwi stalowe - ppoż (EI60)</t>
  </si>
  <si>
    <t>steel fire-proof doors (EI60)</t>
  </si>
  <si>
    <t>drzwi stalowe - ppoż (EI120)</t>
  </si>
  <si>
    <t>steel fire-proof doors (EI120)</t>
  </si>
  <si>
    <t>drzwi ewakuacyjne</t>
  </si>
  <si>
    <t>evacuation doors</t>
  </si>
  <si>
    <t>konstrukcja stalowa pod drzwi i bramy</t>
  </si>
  <si>
    <t>kg</t>
  </si>
  <si>
    <t xml:space="preserve">zgodna z klasyfikacją obiążenia ogniowego dla danych drzwi </t>
  </si>
  <si>
    <t>steel structure for doors and gates</t>
  </si>
  <si>
    <t>bramy panelowe</t>
  </si>
  <si>
    <t>załącznik nr ………..  wg. załączonej koncepcji</t>
  </si>
  <si>
    <t>Panels gates</t>
  </si>
  <si>
    <t>bramy ppoż</t>
  </si>
  <si>
    <t>załącznik nr ………..  zgodnie z operatem p.poż. i rysunkiem koncepcyjnym</t>
  </si>
  <si>
    <t>fire gates</t>
  </si>
  <si>
    <t>doki załadowcze</t>
  </si>
  <si>
    <t>załącznik nr ………..  wanna rozładunku cystern z klejem</t>
  </si>
  <si>
    <t>Loading docks</t>
  </si>
  <si>
    <r>
      <t>instalacje mechaniczne</t>
    </r>
    <r>
      <rPr>
        <b/>
        <sz val="8"/>
        <color indexed="16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/ </t>
    </r>
    <r>
      <rPr>
        <b/>
        <sz val="8"/>
        <color indexed="12"/>
        <rFont val="Arial"/>
        <family val="2"/>
        <charset val="238"/>
      </rPr>
      <t>mechanical installation</t>
    </r>
  </si>
  <si>
    <t xml:space="preserve">system c.o. </t>
  </si>
  <si>
    <r>
      <t xml:space="preserve">w halach nagrzewnice nadmuchowe,  włączenie ogrzewania awaryjnego z istniejącej instalacji c.o </t>
    </r>
    <r>
      <rPr>
        <sz val="8"/>
        <rFont val="Czcionka tekstu podstawowego"/>
        <charset val="238"/>
      </rPr>
      <t>Ø</t>
    </r>
    <r>
      <rPr>
        <sz val="1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150mm z hali H, oś 1/Y, temp. obliczeniowa 18</t>
    </r>
    <r>
      <rPr>
        <sz val="8"/>
        <rFont val="Times New Roman"/>
        <family val="1"/>
        <charset val="238"/>
      </rPr>
      <t>º</t>
    </r>
    <r>
      <rPr>
        <sz val="8"/>
        <rFont val="Arial"/>
        <family val="2"/>
        <charset val="238"/>
      </rPr>
      <t>C</t>
    </r>
  </si>
  <si>
    <t xml:space="preserve">heating network (blowing heaters) </t>
  </si>
  <si>
    <t>instalacja wewnętrznych hydrantów</t>
  </si>
  <si>
    <t>internal hydrants installation</t>
  </si>
  <si>
    <t>instalacja wod-kan.</t>
  </si>
  <si>
    <t>szatnie i sanitariaty</t>
  </si>
  <si>
    <t>fresh water and sanitary instalation</t>
  </si>
  <si>
    <r>
      <t>instalacje elektryczne</t>
    </r>
    <r>
      <rPr>
        <b/>
        <sz val="8"/>
        <color indexed="16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/ </t>
    </r>
    <r>
      <rPr>
        <b/>
        <sz val="8"/>
        <color indexed="12"/>
        <rFont val="Arial"/>
        <family val="2"/>
        <charset val="238"/>
      </rPr>
      <t>electrical installation</t>
    </r>
  </si>
  <si>
    <t>instalacja oświetlenia hali (podstawowe ,awaryjne, ewakuacyjne)</t>
  </si>
  <si>
    <t>załącznik nr ………..  oświetlenie ogólne 300lux, przy stanowiskach komputerowych z monitorem 500 lux</t>
  </si>
  <si>
    <t>hall illumination installation</t>
  </si>
  <si>
    <t>zasilanie okien i bram, klap dymowych, gniazda serwisowe</t>
  </si>
  <si>
    <t>załącznik nr ………..   Tak</t>
  </si>
  <si>
    <t>power supply for gates, smoke hatches and windows, service sockets</t>
  </si>
  <si>
    <t>rozdzielnie el.</t>
  </si>
  <si>
    <t>przygotowanie pomieszczen - wg. załączonej koncepcji - szafy i urzadzenia po stronie zamawiajacego</t>
  </si>
  <si>
    <t>el. switch boards</t>
  </si>
  <si>
    <t>instalacja odgromowa</t>
  </si>
  <si>
    <t>załącznik nr ……….. na dachu i przy fundamentach</t>
  </si>
  <si>
    <t>lightnings</t>
  </si>
  <si>
    <r>
      <t xml:space="preserve">sieci zewnętrzne </t>
    </r>
    <r>
      <rPr>
        <b/>
        <sz val="8"/>
        <color indexed="12"/>
        <rFont val="Arial"/>
        <family val="2"/>
        <charset val="238"/>
      </rPr>
      <t>/ external networks</t>
    </r>
  </si>
  <si>
    <t>sieć kanalizacji deszczowej</t>
  </si>
  <si>
    <t>rury PCV, studnie PP</t>
  </si>
  <si>
    <t>underground rainwater network</t>
  </si>
  <si>
    <t>sieć kanalizacji sanitarnej</t>
  </si>
  <si>
    <t>underground sanitary network</t>
  </si>
  <si>
    <t>zewnętrzna sieć wodociągowa</t>
  </si>
  <si>
    <r>
      <t xml:space="preserve">rury PEHD SDR 11, pierścień, hydranty </t>
    </r>
    <r>
      <rPr>
        <sz val="8"/>
        <rFont val="Czcionka tekstu podstawowego"/>
        <charset val="238"/>
      </rPr>
      <t>Ø</t>
    </r>
    <r>
      <rPr>
        <sz val="8"/>
        <rFont val="Arial"/>
        <family val="2"/>
        <charset val="238"/>
      </rPr>
      <t>100 w odległości max. co 150m</t>
    </r>
  </si>
  <si>
    <t>external fresh water network</t>
  </si>
  <si>
    <t>sieć hydrantów zewnętrznych</t>
  </si>
  <si>
    <t>hydranty Dn 100mm</t>
  </si>
  <si>
    <t>external hydrants network</t>
  </si>
  <si>
    <t>instalacja oświetlenia zewnetrznego</t>
  </si>
  <si>
    <t>na ścianach hali - min 60lux</t>
  </si>
  <si>
    <t>external ilumination installation</t>
  </si>
  <si>
    <t>instalacja przyłącza elektrycznego</t>
  </si>
  <si>
    <t>wg. wytycznych inwestora</t>
  </si>
  <si>
    <t>main power supply installation</t>
  </si>
  <si>
    <r>
      <t>inne roboty</t>
    </r>
    <r>
      <rPr>
        <b/>
        <sz val="8"/>
        <color indexed="16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/ </t>
    </r>
    <r>
      <rPr>
        <b/>
        <sz val="8"/>
        <color indexed="12"/>
        <rFont val="Arial"/>
        <family val="2"/>
        <charset val="238"/>
      </rPr>
      <t>other works</t>
    </r>
  </si>
  <si>
    <t>prace geodezyjne</t>
  </si>
  <si>
    <t>geodetical survey</t>
  </si>
  <si>
    <t>ogrodzenie</t>
  </si>
  <si>
    <t>nie dotyczy</t>
  </si>
  <si>
    <t>fence</t>
  </si>
  <si>
    <t>opaska z kamienia</t>
  </si>
  <si>
    <t>wokół hal szer. 50cm w obrzeżu betonowym</t>
  </si>
  <si>
    <t>stone strip around the hall</t>
  </si>
  <si>
    <t>tereny zielone</t>
  </si>
  <si>
    <t>humusowanie, obsiew mieszanką traw, nasadzenia niskie</t>
  </si>
  <si>
    <t>grass area</t>
  </si>
  <si>
    <t>roboty rozbiórkowe</t>
  </si>
  <si>
    <t>nie występują</t>
  </si>
  <si>
    <t>dismantling works</t>
  </si>
  <si>
    <t>pomieszczenia socjalno biurowe i techniczne</t>
  </si>
  <si>
    <t>załącznik nr ………..</t>
  </si>
  <si>
    <t>social- office and technical accomodations</t>
  </si>
  <si>
    <t>Instalacja tryskaczowa</t>
  </si>
  <si>
    <t>wg. odrębnego opracowania</t>
  </si>
  <si>
    <t>Sprinkler installation</t>
  </si>
  <si>
    <t>Instalacja alarmu pożarowego</t>
  </si>
  <si>
    <t>Fire alarm installation</t>
  </si>
  <si>
    <t>Ściana oporowa</t>
  </si>
  <si>
    <t>profile LARSENA dł. 1,5m do 13,20m   L ok. 200m, na całej długości zamontować barierę energochłonną.</t>
  </si>
  <si>
    <t>Drogi wewnętrzne, place i chodniki</t>
  </si>
  <si>
    <t>nośność min. 100 kN/oś, szer. min. 5,0m, spełniające rolę dróg transportowych i pożarowych, odległość drogi od zagrożonych obiektów min. 5,0m, krawężniki przejazdowe na płasko, min. Promień łuku zewnętrzny 11 m</t>
  </si>
  <si>
    <t>preferowane wykonanie drog, placy i chodnikow z kostki betonowej, zgodnie z istniejaca zabudowa</t>
  </si>
  <si>
    <t>Fundamenty specjalne pod silosy i technologię zewnętrzną</t>
  </si>
  <si>
    <t xml:space="preserve">wg. wytycznych dostawcy urządzeń, </t>
  </si>
  <si>
    <t>po zakonczeniu inzynieringu urzadzen i potwierdzeniu rysunkow konieczna weryfikacja i naniesienie zmian - oczekiwane zakonczenie inzynieringu, listopad 2025</t>
  </si>
  <si>
    <t>Fundament 2 - silosy</t>
  </si>
  <si>
    <t>13x52 - 16T/m2</t>
  </si>
  <si>
    <t>Fundament 6 - silosy balansowe</t>
  </si>
  <si>
    <t>7.5x7.5 - 12T/m2</t>
  </si>
  <si>
    <t>Fundament 7 - rozładunek pyłu</t>
  </si>
  <si>
    <t>-</t>
  </si>
  <si>
    <t>Fundament 8 - WESP</t>
  </si>
  <si>
    <t>8x24</t>
  </si>
  <si>
    <t>Fundament 9 – zbiorniki na wodę - technologia</t>
  </si>
  <si>
    <t>Kotłownia</t>
  </si>
  <si>
    <t xml:space="preserve">fundament pod urządzenia kotłowni wg. wytycznych dostawcy urządzeń </t>
  </si>
  <si>
    <t>Fundament 5 - energy plant - spalarnia</t>
  </si>
  <si>
    <t>25x12x0.5 - posiada bloki</t>
  </si>
  <si>
    <t>Pomieszczenia biurowe</t>
  </si>
  <si>
    <t>biura dla ok. 30 osób, salka narad 8 osób, kabinki rozmów - 3 szt. salka sterowni, ustępy, wentylacja mechaniczna</t>
  </si>
  <si>
    <t>Pomieszczenia socjalne</t>
  </si>
  <si>
    <t xml:space="preserve">szatnia męska dla ok. 40 osób na 4 zmiany robocze, szatnia damska dla ok. 40 osób na 4 zmiany robocze, szafki ubraniowe łącznie 80szt. Łazienki przy szatniach zgodnie z wymogami. Wentylacja mechaniczna. Sufity podwieszone,  panele sufitowe z możliwością mycia. Wykończenie ścian - płytki ceramiczne do wys. ok. 210 cm, podłogi - płytki ceramiczne V kl. ścieralności. Drzwi do łazienek wyposażone w samozamykacz. </t>
  </si>
  <si>
    <t>Pomieszczenia pomocnicze dla biur</t>
  </si>
  <si>
    <t>pom. śniadalni, wymiennikownia, ustępy, kącik ksero, magazynek materiałów biurowych, pom. porządkowe</t>
  </si>
  <si>
    <t>Pomieszczenia techniczne</t>
  </si>
  <si>
    <t>pomieszczenia dla TRAFO i rozdzielnice MCC, kompresorownia, kuchnia klejowa, zbiorniki kleju</t>
  </si>
  <si>
    <t>Warsztat</t>
  </si>
  <si>
    <t>warsztat podręczny z przejazdem przez bramy, doprowadzenie wody do umywalki</t>
  </si>
  <si>
    <t xml:space="preserve">pomieszczenie dla urządzeń systemu tryskaczy </t>
  </si>
  <si>
    <t>Ustępy na hali</t>
  </si>
  <si>
    <t>z zachowaniem wymaganych odległości, wejścia z komunikacji wewnętrznej, drzwi z samozamykaczami, wentylacja mechaniczna, doprowadzenie instalacji wod. kan.</t>
  </si>
  <si>
    <t>Ogrzewanie hali i pomieszczeń socjalno - biurowych</t>
  </si>
  <si>
    <t>Instalacja centralnego ogrzewania, grzejniki płytowe, zasilanie z przyłacza istniejacej hali N - 150mm srednicy</t>
  </si>
  <si>
    <t xml:space="preserve">Utrzymanie czystości </t>
  </si>
  <si>
    <t xml:space="preserve">codzienne utrzymanie czystości na drogach publicznych i dojazdowych </t>
  </si>
  <si>
    <t>Ogrodzenie</t>
  </si>
  <si>
    <t>ogrodzenie ochronne terenu na czas budowy</t>
  </si>
  <si>
    <t>Teren budowy</t>
  </si>
  <si>
    <t xml:space="preserve">bieżące utrzymanie czystości, doprowadzenie terenu do stanu pierwotnego po zakończeniu budowy, zaplecze budowy usytuować na utwardzonym terenie </t>
  </si>
  <si>
    <t>Wentylacja hal</t>
  </si>
  <si>
    <r>
      <t>podstawowa - dwie wymiany powietrza na godzinę ok. 52 000 m</t>
    </r>
    <r>
      <rPr>
        <sz val="8"/>
        <rFont val="Times New Roman"/>
        <family val="1"/>
        <charset val="238"/>
      </rPr>
      <t>³ ,</t>
    </r>
    <r>
      <rPr>
        <sz val="8"/>
        <rFont val="Arial"/>
        <family val="2"/>
        <charset val="238"/>
      </rPr>
      <t xml:space="preserve"> + technologiczna - ca 100 000 m³/h</t>
    </r>
    <r>
      <rPr>
        <sz val="8"/>
        <rFont val="Times New Roman"/>
        <family val="1"/>
        <charset val="238"/>
      </rPr>
      <t xml:space="preserve">                                                                                     </t>
    </r>
  </si>
  <si>
    <t>Fundamenty pod urządzenia wewnątrz hali</t>
  </si>
  <si>
    <t>fundamenty  wg. wytycznych dostawcy urządzeń</t>
  </si>
  <si>
    <t>Fundament 1 - prasa + rebak</t>
  </si>
  <si>
    <t>wg. Załącznik nr 6 - Fundament 1 - Press and press channels foundation 3D Draft.pdf</t>
  </si>
  <si>
    <t>Fundament 3 - strop mieszalnika</t>
  </si>
  <si>
    <t>wg. rysunku koncepcyjnego - 10.5x15.3 - 5T/m2</t>
  </si>
  <si>
    <t>Fundament 4 - glue storage</t>
  </si>
  <si>
    <t>7.2x20.6 - 12T/m2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</si>
</sst>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7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16"/>
      <name val="Arial"/>
      <family val="2"/>
      <charset val="238"/>
    </font>
    <font>
      <b/>
      <sz val="8"/>
      <color indexed="10"/>
      <name val="Arial CE"/>
      <charset val="238"/>
    </font>
    <font>
      <sz val="8"/>
      <name val="Arial CE"/>
      <charset val="238"/>
    </font>
    <font>
      <sz val="8"/>
      <color indexed="12"/>
      <name val="Arial"/>
      <family val="2"/>
      <charset val="238"/>
    </font>
    <font>
      <b/>
      <sz val="8"/>
      <name val="Arial CE"/>
      <charset val="238"/>
    </font>
    <font>
      <sz val="8"/>
      <name val="Czcionka tekstu podstawowego"/>
      <charset val="238"/>
    </font>
    <font>
      <sz val="8"/>
      <name val="Times New Roman"/>
      <family val="1"/>
      <charset val="238"/>
    </font>
    <font>
      <sz val="16"/>
      <name val="Arial"/>
      <family val="2"/>
      <charset val="238"/>
    </font>
    <font>
      <sz val="10"/>
      <name val="Calibri"/>
      <family val="2"/>
    </font>
    <font>
      <strike/>
      <sz val="8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theme="2" tint="-9.9948118533890809E-2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8">
    <xf numFmtId="0" fontId="1" fillId="0" borderId="0" xfId="0" applyFo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164" fontId="6" fillId="4" borderId="4" xfId="0" applyNumberFormat="1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164" fontId="11" fillId="2" borderId="7" xfId="0" applyNumberFormat="1" applyFont="1" applyFill="1" applyBorder="1" applyAlignment="1" applyProtection="1">
      <alignment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>
      <alignment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164" fontId="11" fillId="2" borderId="9" xfId="0" applyNumberFormat="1" applyFont="1" applyFill="1" applyBorder="1" applyAlignment="1" applyProtection="1">
      <alignment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164" fontId="11" fillId="2" borderId="12" xfId="0" applyNumberFormat="1" applyFont="1" applyFill="1" applyBorder="1" applyAlignment="1" applyProtection="1">
      <alignment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164" fontId="3" fillId="2" borderId="13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 applyProtection="1">
      <alignment vertical="center" wrapText="1"/>
      <protection locked="0"/>
    </xf>
    <xf numFmtId="164" fontId="11" fillId="2" borderId="13" xfId="0" applyNumberFormat="1" applyFont="1" applyFill="1" applyBorder="1" applyAlignment="1" applyProtection="1">
      <alignment vertical="center" wrapText="1"/>
      <protection locked="0"/>
    </xf>
    <xf numFmtId="164" fontId="3" fillId="2" borderId="14" xfId="0" applyNumberFormat="1" applyFont="1" applyFill="1" applyBorder="1" applyAlignment="1">
      <alignment vertical="center" wrapText="1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164" fontId="11" fillId="2" borderId="17" xfId="0" applyNumberFormat="1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164" fontId="11" fillId="2" borderId="20" xfId="0" applyNumberFormat="1" applyFont="1" applyFill="1" applyBorder="1" applyAlignment="1" applyProtection="1">
      <alignment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164" fontId="3" fillId="2" borderId="20" xfId="0" applyNumberFormat="1" applyFont="1" applyFill="1" applyBorder="1" applyAlignment="1">
      <alignment vertical="center" wrapText="1"/>
    </xf>
    <xf numFmtId="164" fontId="9" fillId="0" borderId="0" xfId="0" applyNumberFormat="1" applyFont="1" applyAlignment="1" applyProtection="1">
      <alignment vertical="center" wrapText="1"/>
      <protection locked="0"/>
    </xf>
    <xf numFmtId="164" fontId="4" fillId="0" borderId="0" xfId="0" applyNumberFormat="1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vertical="center" wrapText="1"/>
      <protection locked="0"/>
    </xf>
    <xf numFmtId="164" fontId="8" fillId="2" borderId="20" xfId="0" applyNumberFormat="1" applyFont="1" applyFill="1" applyBorder="1" applyAlignment="1" applyProtection="1">
      <alignment vertical="center" wrapText="1"/>
      <protection locked="0"/>
    </xf>
    <xf numFmtId="0" fontId="8" fillId="2" borderId="20" xfId="0" applyFont="1" applyFill="1" applyBorder="1" applyAlignment="1" applyProtection="1">
      <alignment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164" fontId="9" fillId="2" borderId="20" xfId="0" applyNumberFormat="1" applyFont="1" applyFill="1" applyBorder="1" applyAlignment="1" applyProtection="1">
      <alignment vertical="center" wrapText="1"/>
      <protection locked="0"/>
    </xf>
    <xf numFmtId="0" fontId="9" fillId="2" borderId="20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64" fontId="9" fillId="5" borderId="26" xfId="0" applyNumberFormat="1" applyFont="1" applyFill="1" applyBorder="1" applyAlignment="1" applyProtection="1">
      <alignment vertical="center" wrapText="1"/>
      <protection locked="0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vertical="center" wrapText="1"/>
      <protection locked="0"/>
    </xf>
    <xf numFmtId="0" fontId="5" fillId="5" borderId="11" xfId="0" applyFont="1" applyFill="1" applyBorder="1"/>
    <xf numFmtId="0" fontId="5" fillId="5" borderId="27" xfId="0" applyFont="1" applyFill="1" applyBorder="1"/>
    <xf numFmtId="0" fontId="5" fillId="5" borderId="29" xfId="0" applyFont="1" applyFill="1" applyBorder="1"/>
    <xf numFmtId="0" fontId="5" fillId="5" borderId="28" xfId="0" applyFont="1" applyFill="1" applyBorder="1"/>
    <xf numFmtId="164" fontId="10" fillId="5" borderId="6" xfId="0" applyNumberFormat="1" applyFont="1" applyFill="1" applyBorder="1" applyAlignment="1" applyProtection="1">
      <alignment vertical="center" wrapText="1"/>
      <protection locked="0"/>
    </xf>
    <xf numFmtId="164" fontId="4" fillId="5" borderId="23" xfId="0" applyNumberFormat="1" applyFont="1" applyFill="1" applyBorder="1" applyAlignment="1">
      <alignment vertical="center" wrapText="1"/>
    </xf>
    <xf numFmtId="0" fontId="12" fillId="0" borderId="5" xfId="0" applyFont="1" applyBorder="1" applyAlignment="1" applyProtection="1">
      <alignment vertical="center" wrapText="1"/>
      <protection locked="0"/>
    </xf>
    <xf numFmtId="20" fontId="4" fillId="0" borderId="5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/>
    <xf numFmtId="164" fontId="9" fillId="0" borderId="26" xfId="0" applyNumberFormat="1" applyFont="1" applyBorder="1" applyAlignment="1" applyProtection="1">
      <alignment vertical="center" wrapText="1"/>
      <protection locked="0"/>
    </xf>
    <xf numFmtId="0" fontId="5" fillId="0" borderId="27" xfId="0" applyFont="1" applyBorder="1"/>
    <xf numFmtId="0" fontId="9" fillId="0" borderId="17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/>
    <xf numFmtId="164" fontId="4" fillId="0" borderId="23" xfId="0" applyNumberFormat="1" applyFont="1" applyBorder="1" applyAlignment="1">
      <alignment vertical="center" wrapText="1"/>
    </xf>
    <xf numFmtId="0" fontId="5" fillId="0" borderId="28" xfId="0" applyFont="1" applyBorder="1"/>
    <xf numFmtId="0" fontId="5" fillId="0" borderId="3" xfId="0" applyFont="1" applyBorder="1"/>
    <xf numFmtId="164" fontId="4" fillId="0" borderId="28" xfId="0" applyNumberFormat="1" applyFont="1" applyBorder="1" applyAlignment="1">
      <alignment vertical="center" wrapText="1"/>
    </xf>
    <xf numFmtId="0" fontId="9" fillId="0" borderId="29" xfId="0" applyFont="1" applyBorder="1" applyAlignment="1" applyProtection="1">
      <alignment horizontal="center" vertical="center" wrapText="1"/>
      <protection locked="0"/>
    </xf>
    <xf numFmtId="164" fontId="9" fillId="0" borderId="27" xfId="0" applyNumberFormat="1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64" fontId="9" fillId="0" borderId="32" xfId="0" applyNumberFormat="1" applyFont="1" applyBorder="1" applyAlignment="1" applyProtection="1">
      <alignment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164" fontId="4" fillId="0" borderId="34" xfId="0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0" fillId="0" borderId="3" xfId="0" applyFont="1" applyBorder="1" applyAlignment="1" applyProtection="1">
      <alignment vertical="center" wrapText="1"/>
      <protection locked="0"/>
    </xf>
    <xf numFmtId="0" fontId="5" fillId="0" borderId="32" xfId="0" applyFont="1" applyBorder="1"/>
    <xf numFmtId="0" fontId="5" fillId="0" borderId="33" xfId="0" applyFont="1" applyBorder="1"/>
    <xf numFmtId="0" fontId="5" fillId="0" borderId="34" xfId="0" applyFont="1" applyBorder="1"/>
    <xf numFmtId="0" fontId="16" fillId="0" borderId="3" xfId="0" applyFont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Border="1" applyAlignment="1" applyProtection="1">
      <alignment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164" fontId="16" fillId="0" borderId="34" xfId="0" applyNumberFormat="1" applyFont="1" applyBorder="1" applyAlignment="1">
      <alignment vertical="center" wrapText="1"/>
    </xf>
    <xf numFmtId="164" fontId="10" fillId="0" borderId="3" xfId="0" applyNumberFormat="1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164" fontId="9" fillId="3" borderId="17" xfId="1" applyFont="1" applyFill="1" applyBorder="1" applyAlignment="1" applyProtection="1">
      <alignment vertical="center" wrapText="1"/>
      <protection locked="0"/>
    </xf>
    <xf numFmtId="164" fontId="4" fillId="0" borderId="23" xfId="0" applyNumberFormat="1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9" fillId="0" borderId="26" xfId="0" applyNumberFormat="1" applyFont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64" fontId="9" fillId="5" borderId="26" xfId="0" applyNumberFormat="1" applyFont="1" applyFill="1" applyBorder="1" applyAlignment="1" applyProtection="1">
      <alignment vertical="center" wrapText="1"/>
      <protection locked="0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164" fontId="4" fillId="5" borderId="23" xfId="0" applyNumberFormat="1" applyFont="1" applyFill="1" applyBorder="1" applyAlignment="1">
      <alignment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164" fontId="4" fillId="0" borderId="30" xfId="0" applyNumberFormat="1" applyFont="1" applyBorder="1" applyAlignment="1">
      <alignment vertical="center" wrapText="1"/>
    </xf>
    <xf numFmtId="164" fontId="9" fillId="0" borderId="7" xfId="0" applyNumberFormat="1" applyFont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164" fontId="9" fillId="3" borderId="7" xfId="0" applyNumberFormat="1" applyFont="1" applyFill="1" applyBorder="1" applyAlignment="1" applyProtection="1">
      <alignment vertical="center" wrapText="1"/>
      <protection locked="0"/>
    </xf>
    <xf numFmtId="164" fontId="9" fillId="3" borderId="3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Border="1" applyAlignment="1" applyProtection="1">
      <alignment vertical="center" wrapText="1"/>
      <protection locked="0"/>
    </xf>
    <xf numFmtId="164" fontId="9" fillId="3" borderId="26" xfId="0" applyNumberFormat="1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>
      <alignment vertical="center" wrapText="1"/>
    </xf>
    <xf numFmtId="164" fontId="9" fillId="0" borderId="25" xfId="0" applyNumberFormat="1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164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5" xfId="0" applyNumberFormat="1" applyFont="1" applyBorder="1" applyAlignment="1">
      <alignment vertical="center" wrapText="1"/>
    </xf>
    <xf numFmtId="164" fontId="9" fillId="3" borderId="17" xfId="0" applyNumberFormat="1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64" fontId="9" fillId="0" borderId="27" xfId="0" applyNumberFormat="1" applyFont="1" applyBorder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164" fontId="4" fillId="0" borderId="28" xfId="0" applyNumberFormat="1" applyFont="1" applyBorder="1" applyAlignment="1">
      <alignment vertical="center" wrapText="1"/>
    </xf>
    <xf numFmtId="0" fontId="5" fillId="0" borderId="3" xfId="0" applyFont="1" applyBorder="1" applyAlignment="1"/>
    <xf numFmtId="0" fontId="5" fillId="0" borderId="11" xfId="0" applyFont="1" applyBorder="1" applyAlignment="1"/>
    <xf numFmtId="0" fontId="5" fillId="0" borderId="27" xfId="0" applyFont="1" applyBorder="1" applyAlignment="1"/>
    <xf numFmtId="0" fontId="5" fillId="0" borderId="29" xfId="0" applyFont="1" applyBorder="1" applyAlignment="1"/>
    <xf numFmtId="0" fontId="5" fillId="0" borderId="28" xfId="0" applyFont="1" applyBorder="1" applyAlignment="1"/>
    <xf numFmtId="0" fontId="5" fillId="0" borderId="9" xfId="0" applyFont="1" applyBorder="1" applyAlignment="1"/>
    <xf numFmtId="0" fontId="5" fillId="0" borderId="22" xfId="0" applyFont="1" applyBorder="1" applyAlignment="1"/>
    <xf numFmtId="0" fontId="5" fillId="0" borderId="24" xfId="0" applyFont="1" applyBorder="1" applyAlignment="1"/>
    <xf numFmtId="0" fontId="5" fillId="0" borderId="31" xfId="0" applyFont="1" applyBorder="1" applyAlignment="1"/>
    <xf numFmtId="0" fontId="5" fillId="5" borderId="11" xfId="0" applyFont="1" applyFill="1" applyBorder="1" applyAlignment="1"/>
    <xf numFmtId="0" fontId="5" fillId="5" borderId="27" xfId="0" applyFont="1" applyFill="1" applyBorder="1" applyAlignment="1"/>
    <xf numFmtId="0" fontId="5" fillId="5" borderId="29" xfId="0" applyFont="1" applyFill="1" applyBorder="1" applyAlignment="1"/>
    <xf numFmtId="0" fontId="5" fillId="5" borderId="28" xfId="0" applyFont="1" applyFill="1" applyBorder="1" applyAlignment="1"/>
  </cellXfs>
  <cellStyles count="2">
    <cellStyle name="Comma" xfId="1" builtinId="3"/>
    <cellStyle name="Normal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2:IA221"/>
  <sheetViews>
    <sheetView showGridLines="0" tabSelected="1" topLeftCell="A177" zoomScaleNormal="100" zoomScaleSheetLayoutView="85" workbookViewId="0">
      <selection activeCell="H195" sqref="H195"/>
    </sheetView>
  </sheetViews>
  <sheetFormatPr defaultColWidth="8.140625" defaultRowHeight="11.25"/>
  <cols>
    <col min="1" max="1" width="5.28515625" style="10" customWidth="1"/>
    <col min="2" max="2" width="4.5703125" style="4" customWidth="1"/>
    <col min="3" max="3" width="45.7109375" style="9" customWidth="1"/>
    <col min="4" max="4" width="9.7109375" style="9" customWidth="1"/>
    <col min="5" max="5" width="11.5703125" style="47" customWidth="1"/>
    <col min="6" max="6" width="7.28515625" style="49" customWidth="1"/>
    <col min="7" max="7" width="12" style="48" customWidth="1"/>
    <col min="8" max="8" width="73.85546875" style="9" customWidth="1"/>
    <col min="9" max="234" width="8.7109375" style="9" customWidth="1"/>
    <col min="235" max="254" width="8.140625" style="10" customWidth="1"/>
    <col min="255" max="16384" width="8.140625" style="10"/>
  </cols>
  <sheetData>
    <row r="2" spans="2:234" s="5" customFormat="1" ht="22.5">
      <c r="B2" s="130"/>
      <c r="C2" s="1" t="s">
        <v>0</v>
      </c>
      <c r="D2" s="1" t="s">
        <v>1</v>
      </c>
      <c r="E2" s="1" t="s">
        <v>2</v>
      </c>
      <c r="F2" s="1" t="s">
        <v>3</v>
      </c>
      <c r="G2" s="2" t="s">
        <v>4</v>
      </c>
      <c r="H2" s="3" t="s">
        <v>5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</row>
    <row r="3" spans="2:234" s="5" customFormat="1" ht="22.5">
      <c r="B3" s="135"/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8" t="s">
        <v>11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</row>
    <row r="4" spans="2:234">
      <c r="B4" s="50"/>
      <c r="C4" s="51" t="s">
        <v>12</v>
      </c>
      <c r="D4" s="51"/>
      <c r="E4" s="52"/>
      <c r="F4" s="53"/>
      <c r="G4" s="46">
        <f>SUM(G5:G67)</f>
        <v>0</v>
      </c>
      <c r="H4" s="51"/>
    </row>
    <row r="5" spans="2:234">
      <c r="B5" s="100">
        <v>1</v>
      </c>
      <c r="C5" s="11" t="s">
        <v>13</v>
      </c>
      <c r="D5" s="102" t="s">
        <v>14</v>
      </c>
      <c r="E5" s="103"/>
      <c r="F5" s="101"/>
      <c r="G5" s="104">
        <f>E5*F5</f>
        <v>0</v>
      </c>
      <c r="H5" s="11"/>
    </row>
    <row r="6" spans="2:234">
      <c r="B6" s="136"/>
      <c r="C6" s="13" t="s">
        <v>15</v>
      </c>
      <c r="D6" s="137"/>
      <c r="E6" s="138"/>
      <c r="F6" s="138"/>
      <c r="G6" s="139"/>
      <c r="H6" s="14"/>
    </row>
    <row r="7" spans="2:234">
      <c r="B7" s="100">
        <v>2</v>
      </c>
      <c r="C7" s="11" t="s">
        <v>16</v>
      </c>
      <c r="D7" s="102" t="s">
        <v>14</v>
      </c>
      <c r="E7" s="103"/>
      <c r="F7" s="101"/>
      <c r="G7" s="104">
        <f>E7*F7</f>
        <v>0</v>
      </c>
      <c r="H7" s="11" t="s">
        <v>17</v>
      </c>
    </row>
    <row r="8" spans="2:234">
      <c r="B8" s="136"/>
      <c r="C8" s="13" t="s">
        <v>18</v>
      </c>
      <c r="D8" s="137"/>
      <c r="E8" s="138"/>
      <c r="F8" s="138"/>
      <c r="G8" s="139"/>
      <c r="H8" s="14"/>
    </row>
    <row r="9" spans="2:234">
      <c r="B9" s="100">
        <v>3</v>
      </c>
      <c r="C9" s="11" t="s">
        <v>19</v>
      </c>
      <c r="D9" s="102" t="s">
        <v>14</v>
      </c>
      <c r="E9" s="103"/>
      <c r="F9" s="101"/>
      <c r="G9" s="104"/>
      <c r="H9" s="11" t="s">
        <v>20</v>
      </c>
    </row>
    <row r="10" spans="2:234">
      <c r="B10" s="136"/>
      <c r="C10" s="13" t="s">
        <v>21</v>
      </c>
      <c r="D10" s="137"/>
      <c r="E10" s="138"/>
      <c r="F10" s="138"/>
      <c r="G10" s="139"/>
      <c r="H10" s="14" t="s">
        <v>22</v>
      </c>
    </row>
    <row r="11" spans="2:234">
      <c r="B11" s="100">
        <v>4</v>
      </c>
      <c r="C11" s="11" t="s">
        <v>23</v>
      </c>
      <c r="D11" s="102" t="s">
        <v>14</v>
      </c>
      <c r="E11" s="103"/>
      <c r="F11" s="101"/>
      <c r="G11" s="104">
        <f>E11*F11</f>
        <v>0</v>
      </c>
      <c r="H11" s="11"/>
    </row>
    <row r="12" spans="2:234">
      <c r="B12" s="136"/>
      <c r="C12" s="13" t="s">
        <v>24</v>
      </c>
      <c r="D12" s="137"/>
      <c r="E12" s="138"/>
      <c r="F12" s="138"/>
      <c r="G12" s="139"/>
      <c r="H12" s="14"/>
    </row>
    <row r="13" spans="2:234">
      <c r="B13" s="100">
        <v>5</v>
      </c>
      <c r="C13" s="11" t="s">
        <v>25</v>
      </c>
      <c r="D13" s="102" t="s">
        <v>14</v>
      </c>
      <c r="E13" s="103"/>
      <c r="F13" s="101"/>
      <c r="G13" s="104">
        <f>E13*F13</f>
        <v>0</v>
      </c>
      <c r="H13" s="11" t="s">
        <v>26</v>
      </c>
    </row>
    <row r="14" spans="2:234">
      <c r="B14" s="136"/>
      <c r="C14" s="13" t="s">
        <v>27</v>
      </c>
      <c r="D14" s="137"/>
      <c r="E14" s="138"/>
      <c r="F14" s="138"/>
      <c r="G14" s="139"/>
      <c r="H14" s="14"/>
    </row>
    <row r="15" spans="2:234">
      <c r="B15" s="100">
        <v>6</v>
      </c>
      <c r="C15" s="11" t="s">
        <v>28</v>
      </c>
      <c r="D15" s="102" t="s">
        <v>14</v>
      </c>
      <c r="E15" s="103"/>
      <c r="F15" s="101"/>
      <c r="G15" s="104">
        <f>E15*F15</f>
        <v>0</v>
      </c>
      <c r="H15" s="11" t="s">
        <v>26</v>
      </c>
    </row>
    <row r="16" spans="2:234" ht="22.5">
      <c r="B16" s="136"/>
      <c r="C16" s="13" t="s">
        <v>29</v>
      </c>
      <c r="D16" s="137"/>
      <c r="E16" s="138"/>
      <c r="F16" s="138"/>
      <c r="G16" s="139"/>
      <c r="H16" s="14"/>
    </row>
    <row r="17" spans="2:8">
      <c r="B17" s="50"/>
      <c r="C17" s="51" t="s">
        <v>30</v>
      </c>
      <c r="D17" s="54"/>
      <c r="E17" s="55"/>
      <c r="F17" s="56"/>
      <c r="G17" s="46">
        <f>SUM(G18:G51)</f>
        <v>0</v>
      </c>
      <c r="H17" s="51"/>
    </row>
    <row r="18" spans="2:8">
      <c r="B18" s="100">
        <v>7</v>
      </c>
      <c r="C18" s="11" t="s">
        <v>31</v>
      </c>
      <c r="D18" s="102" t="s">
        <v>14</v>
      </c>
      <c r="E18" s="103"/>
      <c r="F18" s="101"/>
      <c r="G18" s="104">
        <f>E18*F18</f>
        <v>0</v>
      </c>
      <c r="H18" s="11" t="s">
        <v>26</v>
      </c>
    </row>
    <row r="19" spans="2:8">
      <c r="B19" s="136"/>
      <c r="C19" s="13" t="s">
        <v>32</v>
      </c>
      <c r="D19" s="137"/>
      <c r="E19" s="138"/>
      <c r="F19" s="138"/>
      <c r="G19" s="139"/>
      <c r="H19" s="14"/>
    </row>
    <row r="20" spans="2:8">
      <c r="B20" s="100">
        <v>8</v>
      </c>
      <c r="C20" s="11" t="s">
        <v>33</v>
      </c>
      <c r="D20" s="102" t="s">
        <v>14</v>
      </c>
      <c r="E20" s="103"/>
      <c r="F20" s="101"/>
      <c r="G20" s="104">
        <f>E20*F20</f>
        <v>0</v>
      </c>
      <c r="H20" s="11" t="s">
        <v>26</v>
      </c>
    </row>
    <row r="21" spans="2:8">
      <c r="B21" s="136"/>
      <c r="C21" s="13" t="s">
        <v>34</v>
      </c>
      <c r="D21" s="137"/>
      <c r="E21" s="138"/>
      <c r="F21" s="138"/>
      <c r="G21" s="139"/>
      <c r="H21" s="14"/>
    </row>
    <row r="22" spans="2:8">
      <c r="B22" s="100">
        <v>9</v>
      </c>
      <c r="C22" s="11" t="s">
        <v>35</v>
      </c>
      <c r="D22" s="102" t="s">
        <v>14</v>
      </c>
      <c r="E22" s="103"/>
      <c r="F22" s="101"/>
      <c r="G22" s="104">
        <f>E22*F22</f>
        <v>0</v>
      </c>
      <c r="H22" s="11" t="s">
        <v>26</v>
      </c>
    </row>
    <row r="23" spans="2:8">
      <c r="B23" s="136"/>
      <c r="C23" s="13" t="s">
        <v>36</v>
      </c>
      <c r="D23" s="137"/>
      <c r="E23" s="138"/>
      <c r="F23" s="138"/>
      <c r="G23" s="139"/>
      <c r="H23" s="14"/>
    </row>
    <row r="24" spans="2:8">
      <c r="B24" s="100">
        <v>10</v>
      </c>
      <c r="C24" s="11" t="s">
        <v>37</v>
      </c>
      <c r="D24" s="102" t="s">
        <v>14</v>
      </c>
      <c r="E24" s="103"/>
      <c r="F24" s="101"/>
      <c r="G24" s="104">
        <f>E24*F24</f>
        <v>0</v>
      </c>
      <c r="H24" s="11" t="s">
        <v>26</v>
      </c>
    </row>
    <row r="25" spans="2:8">
      <c r="B25" s="136"/>
      <c r="C25" s="13" t="s">
        <v>38</v>
      </c>
      <c r="D25" s="137"/>
      <c r="E25" s="138"/>
      <c r="F25" s="138"/>
      <c r="G25" s="139"/>
      <c r="H25" s="14"/>
    </row>
    <row r="26" spans="2:8">
      <c r="B26" s="100">
        <v>11</v>
      </c>
      <c r="C26" s="11" t="s">
        <v>39</v>
      </c>
      <c r="D26" s="102" t="s">
        <v>14</v>
      </c>
      <c r="E26" s="103"/>
      <c r="F26" s="101"/>
      <c r="G26" s="104">
        <f>E26*F26</f>
        <v>0</v>
      </c>
      <c r="H26" s="11" t="s">
        <v>26</v>
      </c>
    </row>
    <row r="27" spans="2:8">
      <c r="B27" s="136"/>
      <c r="C27" s="13" t="s">
        <v>40</v>
      </c>
      <c r="D27" s="137"/>
      <c r="E27" s="138"/>
      <c r="F27" s="138"/>
      <c r="G27" s="139"/>
      <c r="H27" s="14"/>
    </row>
    <row r="28" spans="2:8">
      <c r="B28" s="100">
        <v>12</v>
      </c>
      <c r="C28" s="11" t="s">
        <v>41</v>
      </c>
      <c r="D28" s="102" t="s">
        <v>14</v>
      </c>
      <c r="E28" s="103"/>
      <c r="F28" s="101"/>
      <c r="G28" s="104">
        <f>E28*F28</f>
        <v>0</v>
      </c>
      <c r="H28" s="11" t="s">
        <v>26</v>
      </c>
    </row>
    <row r="29" spans="2:8">
      <c r="B29" s="136"/>
      <c r="C29" s="13" t="s">
        <v>42</v>
      </c>
      <c r="D29" s="137"/>
      <c r="E29" s="138"/>
      <c r="F29" s="138"/>
      <c r="G29" s="139"/>
      <c r="H29" s="14"/>
    </row>
    <row r="30" spans="2:8">
      <c r="B30" s="100">
        <v>13</v>
      </c>
      <c r="C30" s="11" t="s">
        <v>43</v>
      </c>
      <c r="D30" s="102" t="s">
        <v>14</v>
      </c>
      <c r="E30" s="103"/>
      <c r="F30" s="101"/>
      <c r="G30" s="104">
        <f>E30*F30</f>
        <v>0</v>
      </c>
      <c r="H30" s="11" t="s">
        <v>26</v>
      </c>
    </row>
    <row r="31" spans="2:8">
      <c r="B31" s="136"/>
      <c r="C31" s="13" t="s">
        <v>44</v>
      </c>
      <c r="D31" s="137"/>
      <c r="E31" s="138"/>
      <c r="F31" s="138"/>
      <c r="G31" s="139"/>
      <c r="H31" s="14"/>
    </row>
    <row r="32" spans="2:8">
      <c r="B32" s="100">
        <v>14</v>
      </c>
      <c r="C32" s="11" t="s">
        <v>45</v>
      </c>
      <c r="D32" s="102" t="s">
        <v>46</v>
      </c>
      <c r="E32" s="103"/>
      <c r="F32" s="101"/>
      <c r="G32" s="104">
        <f>E32*F32</f>
        <v>0</v>
      </c>
      <c r="H32" s="11" t="s">
        <v>26</v>
      </c>
    </row>
    <row r="33" spans="2:8">
      <c r="B33" s="136"/>
      <c r="C33" s="13" t="s">
        <v>47</v>
      </c>
      <c r="D33" s="137"/>
      <c r="E33" s="138"/>
      <c r="F33" s="138"/>
      <c r="G33" s="139"/>
      <c r="H33" s="14"/>
    </row>
    <row r="34" spans="2:8">
      <c r="B34" s="100">
        <v>15</v>
      </c>
      <c r="C34" s="11" t="s">
        <v>48</v>
      </c>
      <c r="D34" s="102" t="s">
        <v>46</v>
      </c>
      <c r="E34" s="103"/>
      <c r="F34" s="101"/>
      <c r="G34" s="104">
        <f>E34*F34</f>
        <v>0</v>
      </c>
      <c r="H34" s="11" t="s">
        <v>49</v>
      </c>
    </row>
    <row r="35" spans="2:8">
      <c r="B35" s="136"/>
      <c r="C35" s="13" t="s">
        <v>50</v>
      </c>
      <c r="D35" s="137"/>
      <c r="E35" s="138"/>
      <c r="F35" s="138"/>
      <c r="G35" s="139"/>
      <c r="H35" s="14"/>
    </row>
    <row r="36" spans="2:8">
      <c r="B36" s="100">
        <v>16</v>
      </c>
      <c r="C36" s="11" t="s">
        <v>51</v>
      </c>
      <c r="D36" s="102" t="s">
        <v>14</v>
      </c>
      <c r="E36" s="103"/>
      <c r="F36" s="101"/>
      <c r="G36" s="104">
        <f>E36*F36</f>
        <v>0</v>
      </c>
      <c r="H36" s="11" t="s">
        <v>52</v>
      </c>
    </row>
    <row r="37" spans="2:8">
      <c r="B37" s="136"/>
      <c r="C37" s="13" t="s">
        <v>53</v>
      </c>
      <c r="D37" s="137"/>
      <c r="E37" s="138"/>
      <c r="F37" s="138"/>
      <c r="G37" s="139"/>
      <c r="H37" s="14"/>
    </row>
    <row r="38" spans="2:8">
      <c r="B38" s="100">
        <v>17</v>
      </c>
      <c r="C38" s="11" t="s">
        <v>54</v>
      </c>
      <c r="D38" s="102" t="s">
        <v>55</v>
      </c>
      <c r="E38" s="103"/>
      <c r="F38" s="101"/>
      <c r="G38" s="104">
        <f>E38*F38</f>
        <v>0</v>
      </c>
      <c r="H38" s="11" t="s">
        <v>52</v>
      </c>
    </row>
    <row r="39" spans="2:8">
      <c r="B39" s="136"/>
      <c r="C39" s="13" t="s">
        <v>56</v>
      </c>
      <c r="D39" s="137"/>
      <c r="E39" s="138"/>
      <c r="F39" s="138"/>
      <c r="G39" s="139"/>
      <c r="H39" s="14"/>
    </row>
    <row r="40" spans="2:8">
      <c r="B40" s="100">
        <v>18</v>
      </c>
      <c r="C40" s="11" t="s">
        <v>57</v>
      </c>
      <c r="D40" s="102" t="s">
        <v>55</v>
      </c>
      <c r="E40" s="103"/>
      <c r="F40" s="101"/>
      <c r="G40" s="104">
        <f>E40*F40</f>
        <v>0</v>
      </c>
      <c r="H40" s="11" t="s">
        <v>52</v>
      </c>
    </row>
    <row r="41" spans="2:8">
      <c r="B41" s="136"/>
      <c r="C41" s="13" t="s">
        <v>58</v>
      </c>
      <c r="D41" s="137"/>
      <c r="E41" s="138"/>
      <c r="F41" s="138"/>
      <c r="G41" s="139"/>
      <c r="H41" s="14"/>
    </row>
    <row r="42" spans="2:8">
      <c r="B42" s="100">
        <v>19</v>
      </c>
      <c r="C42" s="11" t="s">
        <v>59</v>
      </c>
      <c r="D42" s="102" t="s">
        <v>55</v>
      </c>
      <c r="E42" s="103"/>
      <c r="F42" s="101"/>
      <c r="G42" s="104">
        <f>E42*F42</f>
        <v>0</v>
      </c>
      <c r="H42" s="11" t="s">
        <v>60</v>
      </c>
    </row>
    <row r="43" spans="2:8">
      <c r="B43" s="136"/>
      <c r="C43" s="13" t="s">
        <v>61</v>
      </c>
      <c r="D43" s="137"/>
      <c r="E43" s="138"/>
      <c r="F43" s="138"/>
      <c r="G43" s="139"/>
      <c r="H43" s="14"/>
    </row>
    <row r="44" spans="2:8">
      <c r="B44" s="100">
        <v>20</v>
      </c>
      <c r="C44" s="11" t="s">
        <v>62</v>
      </c>
      <c r="D44" s="100" t="s">
        <v>46</v>
      </c>
      <c r="E44" s="108"/>
      <c r="F44" s="118"/>
      <c r="G44" s="124">
        <f>E44*F44</f>
        <v>0</v>
      </c>
      <c r="H44" s="11" t="s">
        <v>63</v>
      </c>
    </row>
    <row r="45" spans="2:8">
      <c r="B45" s="136"/>
      <c r="C45" s="13" t="s">
        <v>64</v>
      </c>
      <c r="D45" s="136"/>
      <c r="E45" s="137"/>
      <c r="F45" s="139"/>
      <c r="G45" s="136"/>
      <c r="H45" s="14"/>
    </row>
    <row r="46" spans="2:8">
      <c r="B46" s="100">
        <v>21</v>
      </c>
      <c r="C46" s="11" t="s">
        <v>65</v>
      </c>
      <c r="D46" s="102" t="s">
        <v>46</v>
      </c>
      <c r="E46" s="103"/>
      <c r="F46" s="101"/>
      <c r="G46" s="104">
        <f>E46*F46</f>
        <v>0</v>
      </c>
      <c r="H46" s="11" t="s">
        <v>66</v>
      </c>
    </row>
    <row r="47" spans="2:8">
      <c r="B47" s="136"/>
      <c r="C47" s="13" t="s">
        <v>67</v>
      </c>
      <c r="D47" s="137"/>
      <c r="E47" s="138"/>
      <c r="F47" s="138"/>
      <c r="G47" s="139"/>
      <c r="H47" s="14"/>
    </row>
    <row r="48" spans="2:8">
      <c r="B48" s="100">
        <v>22</v>
      </c>
      <c r="C48" s="11" t="s">
        <v>68</v>
      </c>
      <c r="D48" s="102" t="s">
        <v>14</v>
      </c>
      <c r="E48" s="103"/>
      <c r="F48" s="101"/>
      <c r="G48" s="104">
        <f>E48*F48</f>
        <v>0</v>
      </c>
      <c r="H48" s="11" t="s">
        <v>66</v>
      </c>
    </row>
    <row r="49" spans="2:8">
      <c r="B49" s="136"/>
      <c r="C49" s="13" t="s">
        <v>69</v>
      </c>
      <c r="D49" s="137"/>
      <c r="E49" s="138"/>
      <c r="F49" s="138"/>
      <c r="G49" s="139"/>
      <c r="H49" s="14"/>
    </row>
    <row r="50" spans="2:8">
      <c r="B50" s="100">
        <v>23</v>
      </c>
      <c r="C50" s="11" t="s">
        <v>70</v>
      </c>
      <c r="D50" s="102" t="s">
        <v>46</v>
      </c>
      <c r="E50" s="103"/>
      <c r="F50" s="101"/>
      <c r="G50" s="104">
        <f>E50*F50</f>
        <v>0</v>
      </c>
      <c r="H50" s="11" t="s">
        <v>71</v>
      </c>
    </row>
    <row r="51" spans="2:8">
      <c r="B51" s="136"/>
      <c r="C51" s="13" t="s">
        <v>72</v>
      </c>
      <c r="D51" s="137"/>
      <c r="E51" s="138"/>
      <c r="F51" s="138"/>
      <c r="G51" s="139"/>
      <c r="H51" s="14"/>
    </row>
    <row r="52" spans="2:8">
      <c r="B52" s="100">
        <v>24</v>
      </c>
      <c r="C52" s="11" t="s">
        <v>73</v>
      </c>
      <c r="D52" s="100" t="s">
        <v>46</v>
      </c>
      <c r="E52" s="108"/>
      <c r="F52" s="118"/>
      <c r="G52" s="124">
        <f>E52*F52</f>
        <v>0</v>
      </c>
      <c r="H52" s="9" t="s">
        <v>74</v>
      </c>
    </row>
    <row r="53" spans="2:8">
      <c r="B53" s="136"/>
      <c r="C53" s="13" t="s">
        <v>75</v>
      </c>
      <c r="D53" s="136"/>
      <c r="E53" s="137"/>
      <c r="F53" s="139"/>
      <c r="G53" s="136"/>
      <c r="H53" s="14"/>
    </row>
    <row r="54" spans="2:8">
      <c r="B54" s="15"/>
      <c r="C54" s="16" t="s">
        <v>76</v>
      </c>
      <c r="D54" s="17"/>
      <c r="E54" s="18"/>
      <c r="F54" s="19"/>
      <c r="G54" s="20">
        <f>SUM(G55:G64)</f>
        <v>0</v>
      </c>
      <c r="H54" s="16"/>
    </row>
    <row r="55" spans="2:8">
      <c r="B55" s="100">
        <v>25</v>
      </c>
      <c r="C55" s="11" t="s">
        <v>77</v>
      </c>
      <c r="D55" s="102" t="s">
        <v>46</v>
      </c>
      <c r="E55" s="122"/>
      <c r="F55" s="101"/>
      <c r="G55" s="104">
        <f>E55*F55</f>
        <v>0</v>
      </c>
      <c r="H55" s="11" t="s">
        <v>78</v>
      </c>
    </row>
    <row r="56" spans="2:8">
      <c r="B56" s="136"/>
      <c r="C56" s="13" t="s">
        <v>79</v>
      </c>
      <c r="D56" s="137"/>
      <c r="E56" s="138"/>
      <c r="F56" s="138"/>
      <c r="G56" s="139"/>
      <c r="H56" s="14"/>
    </row>
    <row r="57" spans="2:8">
      <c r="B57" s="100">
        <v>26</v>
      </c>
      <c r="C57" s="11" t="s">
        <v>80</v>
      </c>
      <c r="D57" s="102" t="s">
        <v>46</v>
      </c>
      <c r="E57" s="129"/>
      <c r="F57" s="101"/>
      <c r="G57" s="104">
        <f>E57*F57</f>
        <v>0</v>
      </c>
      <c r="H57" s="11" t="s">
        <v>81</v>
      </c>
    </row>
    <row r="58" spans="2:8">
      <c r="B58" s="136"/>
      <c r="C58" s="13" t="s">
        <v>82</v>
      </c>
      <c r="D58" s="137"/>
      <c r="E58" s="140"/>
      <c r="F58" s="140"/>
      <c r="G58" s="139"/>
      <c r="H58" s="14"/>
    </row>
    <row r="59" spans="2:8">
      <c r="B59" s="100">
        <v>27</v>
      </c>
      <c r="C59" s="11" t="s">
        <v>83</v>
      </c>
      <c r="D59" s="102" t="s">
        <v>84</v>
      </c>
      <c r="E59" s="122"/>
      <c r="F59" s="118"/>
      <c r="G59" s="124">
        <f>E59*F59</f>
        <v>0</v>
      </c>
      <c r="H59" s="11" t="s">
        <v>85</v>
      </c>
    </row>
    <row r="60" spans="2:8">
      <c r="B60" s="136"/>
      <c r="C60" s="13" t="s">
        <v>86</v>
      </c>
      <c r="D60" s="137"/>
      <c r="E60" s="138"/>
      <c r="F60" s="139"/>
      <c r="G60" s="136"/>
      <c r="H60" s="14"/>
    </row>
    <row r="61" spans="2:8">
      <c r="B61" s="100">
        <v>28</v>
      </c>
      <c r="C61" s="11" t="s">
        <v>87</v>
      </c>
      <c r="D61" s="102" t="s">
        <v>46</v>
      </c>
      <c r="E61" s="122"/>
      <c r="F61" s="118"/>
      <c r="G61" s="124">
        <f>E61*F61</f>
        <v>0</v>
      </c>
      <c r="H61" s="69" t="s">
        <v>88</v>
      </c>
    </row>
    <row r="62" spans="2:8">
      <c r="B62" s="136"/>
      <c r="C62" s="13" t="s">
        <v>89</v>
      </c>
      <c r="D62" s="137"/>
      <c r="E62" s="138"/>
      <c r="F62" s="139"/>
      <c r="G62" s="136"/>
      <c r="H62" s="14"/>
    </row>
    <row r="63" spans="2:8">
      <c r="B63" s="100">
        <v>29</v>
      </c>
      <c r="C63" s="11" t="s">
        <v>90</v>
      </c>
      <c r="D63" s="100" t="s">
        <v>91</v>
      </c>
      <c r="E63" s="123"/>
      <c r="F63" s="118"/>
      <c r="G63" s="124">
        <f>E63*F63</f>
        <v>0</v>
      </c>
      <c r="H63" s="68" t="s">
        <v>92</v>
      </c>
    </row>
    <row r="64" spans="2:8">
      <c r="B64" s="136"/>
      <c r="C64" s="13" t="s">
        <v>93</v>
      </c>
      <c r="D64" s="136"/>
      <c r="E64" s="137"/>
      <c r="F64" s="139"/>
      <c r="G64" s="136"/>
      <c r="H64" s="14"/>
    </row>
    <row r="65" spans="2:8">
      <c r="B65" s="21"/>
      <c r="C65" s="22" t="s">
        <v>94</v>
      </c>
      <c r="D65" s="23"/>
      <c r="E65" s="24"/>
      <c r="F65" s="25"/>
      <c r="G65" s="26">
        <f>SUM(G68:G73)</f>
        <v>0</v>
      </c>
      <c r="H65" s="22"/>
    </row>
    <row r="66" spans="2:8">
      <c r="B66" s="100">
        <v>30</v>
      </c>
      <c r="C66" s="11" t="s">
        <v>95</v>
      </c>
      <c r="D66" s="102" t="s">
        <v>14</v>
      </c>
      <c r="E66" s="103"/>
      <c r="F66" s="101"/>
      <c r="G66" s="104">
        <f>E66*F66</f>
        <v>0</v>
      </c>
      <c r="H66" s="11" t="s">
        <v>96</v>
      </c>
    </row>
    <row r="67" spans="2:8">
      <c r="B67" s="136"/>
      <c r="C67" s="13" t="s">
        <v>97</v>
      </c>
      <c r="D67" s="137"/>
      <c r="E67" s="138"/>
      <c r="F67" s="138"/>
      <c r="G67" s="139"/>
      <c r="H67" s="14"/>
    </row>
    <row r="68" spans="2:8">
      <c r="B68" s="100">
        <v>31</v>
      </c>
      <c r="C68" s="11" t="s">
        <v>98</v>
      </c>
      <c r="D68" s="117" t="s">
        <v>14</v>
      </c>
      <c r="E68" s="115"/>
      <c r="F68" s="119"/>
      <c r="G68" s="104">
        <f>E68*F68</f>
        <v>0</v>
      </c>
      <c r="H68" s="11" t="s">
        <v>99</v>
      </c>
    </row>
    <row r="69" spans="2:8">
      <c r="B69" s="136"/>
      <c r="C69" s="13" t="s">
        <v>100</v>
      </c>
      <c r="D69" s="141"/>
      <c r="E69" s="140"/>
      <c r="F69" s="140"/>
      <c r="G69" s="142"/>
      <c r="H69" s="14"/>
    </row>
    <row r="70" spans="2:8">
      <c r="B70" s="100">
        <v>32</v>
      </c>
      <c r="C70" s="11" t="s">
        <v>101</v>
      </c>
      <c r="D70" s="117" t="s">
        <v>46</v>
      </c>
      <c r="E70" s="115"/>
      <c r="F70" s="119"/>
      <c r="G70" s="104">
        <f>E70*F70</f>
        <v>0</v>
      </c>
      <c r="H70" s="11" t="s">
        <v>26</v>
      </c>
    </row>
    <row r="71" spans="2:8">
      <c r="B71" s="136"/>
      <c r="C71" s="13" t="s">
        <v>102</v>
      </c>
      <c r="D71" s="141"/>
      <c r="E71" s="140"/>
      <c r="F71" s="140"/>
      <c r="G71" s="142"/>
      <c r="H71" s="14"/>
    </row>
    <row r="72" spans="2:8">
      <c r="B72" s="100">
        <v>33</v>
      </c>
      <c r="C72" s="11" t="s">
        <v>103</v>
      </c>
      <c r="D72" s="117" t="s">
        <v>46</v>
      </c>
      <c r="E72" s="115"/>
      <c r="F72" s="119"/>
      <c r="G72" s="104">
        <f>E72*F72</f>
        <v>0</v>
      </c>
      <c r="H72" s="11" t="s">
        <v>104</v>
      </c>
    </row>
    <row r="73" spans="2:8">
      <c r="B73" s="136"/>
      <c r="C73" s="13" t="s">
        <v>105</v>
      </c>
      <c r="D73" s="141"/>
      <c r="E73" s="140"/>
      <c r="F73" s="140"/>
      <c r="G73" s="142"/>
      <c r="H73" s="14"/>
    </row>
    <row r="74" spans="2:8">
      <c r="B74" s="27"/>
      <c r="C74" s="28" t="s">
        <v>106</v>
      </c>
      <c r="D74" s="29"/>
      <c r="E74" s="30"/>
      <c r="F74" s="31"/>
      <c r="G74" s="32">
        <f>SUM(G75:G82)</f>
        <v>0</v>
      </c>
      <c r="H74" s="28"/>
    </row>
    <row r="75" spans="2:8">
      <c r="B75" s="116">
        <v>34</v>
      </c>
      <c r="C75" s="11" t="s">
        <v>107</v>
      </c>
      <c r="D75" s="117" t="s">
        <v>46</v>
      </c>
      <c r="E75" s="115"/>
      <c r="F75" s="119"/>
      <c r="G75" s="114">
        <f>E75*F75</f>
        <v>0</v>
      </c>
      <c r="H75" s="11" t="s">
        <v>108</v>
      </c>
    </row>
    <row r="76" spans="2:8">
      <c r="B76" s="136"/>
      <c r="C76" s="13" t="s">
        <v>109</v>
      </c>
      <c r="D76" s="137"/>
      <c r="E76" s="140"/>
      <c r="F76" s="140"/>
      <c r="G76" s="139"/>
      <c r="H76" s="14"/>
    </row>
    <row r="77" spans="2:8">
      <c r="B77" s="116">
        <v>35</v>
      </c>
      <c r="C77" s="11" t="s">
        <v>110</v>
      </c>
      <c r="D77" s="100" t="s">
        <v>46</v>
      </c>
      <c r="E77" s="108"/>
      <c r="F77" s="118"/>
      <c r="G77" s="124">
        <f>E77*F77</f>
        <v>0</v>
      </c>
      <c r="H77" s="11"/>
    </row>
    <row r="78" spans="2:8">
      <c r="B78" s="136"/>
      <c r="C78" s="13" t="s">
        <v>111</v>
      </c>
      <c r="D78" s="136"/>
      <c r="E78" s="137"/>
      <c r="F78" s="139"/>
      <c r="G78" s="136"/>
      <c r="H78" s="14"/>
    </row>
    <row r="79" spans="2:8">
      <c r="B79" s="116">
        <v>36</v>
      </c>
      <c r="C79" s="11" t="s">
        <v>112</v>
      </c>
      <c r="D79" s="102" t="s">
        <v>46</v>
      </c>
      <c r="E79" s="120"/>
      <c r="F79" s="119"/>
      <c r="G79" s="104">
        <f>E79*F79</f>
        <v>0</v>
      </c>
      <c r="H79" s="11" t="s">
        <v>81</v>
      </c>
    </row>
    <row r="80" spans="2:8">
      <c r="B80" s="136"/>
      <c r="C80" s="13" t="s">
        <v>113</v>
      </c>
      <c r="D80" s="137"/>
      <c r="E80" s="140"/>
      <c r="F80" s="140"/>
      <c r="G80" s="139"/>
      <c r="H80" s="14"/>
    </row>
    <row r="81" spans="2:8">
      <c r="B81" s="116">
        <v>37</v>
      </c>
      <c r="C81" s="11" t="s">
        <v>114</v>
      </c>
      <c r="D81" s="102" t="s">
        <v>84</v>
      </c>
      <c r="E81" s="115"/>
      <c r="F81" s="119"/>
      <c r="G81" s="104">
        <f>E81*F81</f>
        <v>0</v>
      </c>
      <c r="H81" s="11" t="s">
        <v>115</v>
      </c>
    </row>
    <row r="82" spans="2:8">
      <c r="B82" s="136"/>
      <c r="C82" s="13" t="s">
        <v>116</v>
      </c>
      <c r="D82" s="141"/>
      <c r="E82" s="140"/>
      <c r="F82" s="140"/>
      <c r="G82" s="142"/>
      <c r="H82" s="14"/>
    </row>
    <row r="83" spans="2:8">
      <c r="B83" s="27"/>
      <c r="C83" s="33" t="s">
        <v>117</v>
      </c>
      <c r="D83" s="29"/>
      <c r="E83" s="30"/>
      <c r="F83" s="31"/>
      <c r="G83" s="32">
        <f>SUM(G84)</f>
        <v>0</v>
      </c>
      <c r="H83" s="33"/>
    </row>
    <row r="84" spans="2:8">
      <c r="B84" s="116">
        <v>38</v>
      </c>
      <c r="C84" s="11" t="s">
        <v>118</v>
      </c>
      <c r="D84" s="117" t="s">
        <v>46</v>
      </c>
      <c r="E84" s="115"/>
      <c r="F84" s="119"/>
      <c r="G84" s="114">
        <f>E84*F84</f>
        <v>0</v>
      </c>
      <c r="H84" s="11" t="s">
        <v>119</v>
      </c>
    </row>
    <row r="85" spans="2:8">
      <c r="B85" s="143"/>
      <c r="C85" s="13" t="s">
        <v>120</v>
      </c>
      <c r="D85" s="141"/>
      <c r="E85" s="140"/>
      <c r="F85" s="140"/>
      <c r="G85" s="142"/>
      <c r="H85" s="14"/>
    </row>
    <row r="86" spans="2:8">
      <c r="B86" s="27"/>
      <c r="C86" s="33" t="s">
        <v>121</v>
      </c>
      <c r="D86" s="29"/>
      <c r="E86" s="30"/>
      <c r="F86" s="19"/>
      <c r="G86" s="32">
        <f>SUM(G87:G100)</f>
        <v>0</v>
      </c>
      <c r="H86" s="33"/>
    </row>
    <row r="87" spans="2:8" ht="33.75">
      <c r="B87" s="116">
        <v>39</v>
      </c>
      <c r="C87" s="11" t="s">
        <v>122</v>
      </c>
      <c r="D87" s="117" t="s">
        <v>84</v>
      </c>
      <c r="E87" s="121"/>
      <c r="F87" s="107"/>
      <c r="G87" s="128">
        <f>E87*F87</f>
        <v>0</v>
      </c>
      <c r="H87" s="11" t="s">
        <v>123</v>
      </c>
    </row>
    <row r="88" spans="2:8">
      <c r="B88" s="136"/>
      <c r="C88" s="13" t="s">
        <v>124</v>
      </c>
      <c r="D88" s="137"/>
      <c r="E88" s="139"/>
      <c r="F88" s="136"/>
      <c r="G88" s="136"/>
      <c r="H88" s="14" t="s">
        <v>125</v>
      </c>
    </row>
    <row r="89" spans="2:8" ht="22.5">
      <c r="B89" s="116">
        <v>40</v>
      </c>
      <c r="C89" s="11" t="s">
        <v>126</v>
      </c>
      <c r="D89" s="102" t="s">
        <v>84</v>
      </c>
      <c r="E89" s="127"/>
      <c r="F89" s="107"/>
      <c r="G89" s="124">
        <f>E89*F89</f>
        <v>0</v>
      </c>
      <c r="H89" s="11" t="s">
        <v>127</v>
      </c>
    </row>
    <row r="90" spans="2:8">
      <c r="B90" s="136"/>
      <c r="C90" s="13" t="s">
        <v>128</v>
      </c>
      <c r="D90" s="137"/>
      <c r="E90" s="142"/>
      <c r="F90" s="143"/>
      <c r="G90" s="136"/>
      <c r="H90" s="14" t="s">
        <v>125</v>
      </c>
    </row>
    <row r="91" spans="2:8">
      <c r="B91" s="116">
        <v>41</v>
      </c>
      <c r="C91" s="11" t="s">
        <v>129</v>
      </c>
      <c r="D91" s="102" t="s">
        <v>84</v>
      </c>
      <c r="E91" s="126"/>
      <c r="F91" s="119"/>
      <c r="G91" s="104">
        <f>E91*F91</f>
        <v>0</v>
      </c>
      <c r="H91" s="11" t="s">
        <v>63</v>
      </c>
    </row>
    <row r="92" spans="2:8">
      <c r="B92" s="136"/>
      <c r="C92" s="13" t="s">
        <v>130</v>
      </c>
      <c r="D92" s="137"/>
      <c r="E92" s="140"/>
      <c r="F92" s="140"/>
      <c r="G92" s="139"/>
      <c r="H92" s="14"/>
    </row>
    <row r="93" spans="2:8">
      <c r="B93" s="116">
        <v>42</v>
      </c>
      <c r="C93" s="11" t="s">
        <v>131</v>
      </c>
      <c r="D93" s="102" t="s">
        <v>84</v>
      </c>
      <c r="E93" s="126"/>
      <c r="F93" s="119"/>
      <c r="G93" s="104">
        <f>E93*F93</f>
        <v>0</v>
      </c>
      <c r="H93" s="11" t="s">
        <v>63</v>
      </c>
    </row>
    <row r="94" spans="2:8">
      <c r="B94" s="136"/>
      <c r="C94" s="13" t="s">
        <v>132</v>
      </c>
      <c r="D94" s="137"/>
      <c r="E94" s="140"/>
      <c r="F94" s="140"/>
      <c r="G94" s="139"/>
      <c r="H94" s="14"/>
    </row>
    <row r="95" spans="2:8">
      <c r="B95" s="116">
        <v>43</v>
      </c>
      <c r="C95" s="11" t="s">
        <v>133</v>
      </c>
      <c r="D95" s="102" t="s">
        <v>84</v>
      </c>
      <c r="E95" s="126"/>
      <c r="F95" s="119"/>
      <c r="G95" s="104">
        <f>E95*F95</f>
        <v>0</v>
      </c>
      <c r="H95" s="11"/>
    </row>
    <row r="96" spans="2:8">
      <c r="B96" s="136"/>
      <c r="C96" s="13" t="s">
        <v>134</v>
      </c>
      <c r="D96" s="137"/>
      <c r="E96" s="140"/>
      <c r="F96" s="140"/>
      <c r="G96" s="139"/>
      <c r="H96" s="14"/>
    </row>
    <row r="97" spans="2:8">
      <c r="B97" s="116">
        <v>44</v>
      </c>
      <c r="C97" s="11" t="s">
        <v>135</v>
      </c>
      <c r="D97" s="102" t="s">
        <v>84</v>
      </c>
      <c r="E97" s="126"/>
      <c r="F97" s="119"/>
      <c r="G97" s="104">
        <f>E97*F97</f>
        <v>0</v>
      </c>
      <c r="H97" s="11" t="s">
        <v>63</v>
      </c>
    </row>
    <row r="98" spans="2:8">
      <c r="B98" s="136"/>
      <c r="C98" s="13" t="s">
        <v>136</v>
      </c>
      <c r="D98" s="137"/>
      <c r="E98" s="140"/>
      <c r="F98" s="140"/>
      <c r="G98" s="139"/>
      <c r="H98" s="14"/>
    </row>
    <row r="99" spans="2:8">
      <c r="B99" s="116">
        <v>45</v>
      </c>
      <c r="C99" s="11" t="s">
        <v>137</v>
      </c>
      <c r="D99" s="102" t="s">
        <v>138</v>
      </c>
      <c r="E99" s="126"/>
      <c r="F99" s="119"/>
      <c r="G99" s="104">
        <f>E99*F99</f>
        <v>0</v>
      </c>
      <c r="H99" s="11" t="s">
        <v>139</v>
      </c>
    </row>
    <row r="100" spans="2:8">
      <c r="B100" s="136"/>
      <c r="C100" s="13" t="s">
        <v>140</v>
      </c>
      <c r="D100" s="141"/>
      <c r="E100" s="140"/>
      <c r="F100" s="140"/>
      <c r="G100" s="142"/>
      <c r="H100" s="14"/>
    </row>
    <row r="101" spans="2:8">
      <c r="B101" s="116">
        <v>46</v>
      </c>
      <c r="C101" s="11" t="s">
        <v>141</v>
      </c>
      <c r="D101" s="100" t="s">
        <v>84</v>
      </c>
      <c r="E101" s="108"/>
      <c r="F101" s="101">
        <v>2</v>
      </c>
      <c r="G101" s="104">
        <f>E101*F101</f>
        <v>0</v>
      </c>
      <c r="H101" s="11" t="s">
        <v>142</v>
      </c>
    </row>
    <row r="102" spans="2:8">
      <c r="B102" s="136"/>
      <c r="C102" s="13" t="s">
        <v>143</v>
      </c>
      <c r="D102" s="136"/>
      <c r="E102" s="137"/>
      <c r="F102" s="138"/>
      <c r="G102" s="139"/>
      <c r="H102" s="14" t="s">
        <v>125</v>
      </c>
    </row>
    <row r="103" spans="2:8">
      <c r="B103" s="116">
        <v>47</v>
      </c>
      <c r="C103" s="11" t="s">
        <v>144</v>
      </c>
      <c r="D103" s="100" t="s">
        <v>84</v>
      </c>
      <c r="E103" s="108"/>
      <c r="F103" s="101">
        <v>4</v>
      </c>
      <c r="G103" s="104">
        <f>E103*F103</f>
        <v>0</v>
      </c>
      <c r="H103" s="11" t="s">
        <v>145</v>
      </c>
    </row>
    <row r="104" spans="2:8">
      <c r="B104" s="136"/>
      <c r="C104" s="13" t="s">
        <v>146</v>
      </c>
      <c r="D104" s="136"/>
      <c r="E104" s="137"/>
      <c r="F104" s="138"/>
      <c r="G104" s="139"/>
      <c r="H104" s="14" t="s">
        <v>125</v>
      </c>
    </row>
    <row r="105" spans="2:8">
      <c r="B105" s="116">
        <v>48</v>
      </c>
      <c r="C105" s="11" t="s">
        <v>147</v>
      </c>
      <c r="D105" s="100" t="s">
        <v>84</v>
      </c>
      <c r="E105" s="108"/>
      <c r="F105" s="101">
        <v>1</v>
      </c>
      <c r="G105" s="104">
        <f>E105*F105</f>
        <v>0</v>
      </c>
      <c r="H105" s="11" t="s">
        <v>148</v>
      </c>
    </row>
    <row r="106" spans="2:8">
      <c r="B106" s="136"/>
      <c r="C106" s="13" t="s">
        <v>149</v>
      </c>
      <c r="D106" s="136"/>
      <c r="E106" s="137"/>
      <c r="F106" s="138"/>
      <c r="G106" s="139"/>
      <c r="H106" s="14" t="s">
        <v>125</v>
      </c>
    </row>
    <row r="107" spans="2:8">
      <c r="B107" s="27"/>
      <c r="C107" s="33" t="s">
        <v>150</v>
      </c>
      <c r="D107" s="29"/>
      <c r="E107" s="30"/>
      <c r="F107" s="31"/>
      <c r="G107" s="32">
        <f>SUM(G108:G113)</f>
        <v>0</v>
      </c>
      <c r="H107" s="33"/>
    </row>
    <row r="108" spans="2:8" ht="31.5">
      <c r="B108" s="116">
        <v>49</v>
      </c>
      <c r="C108" s="11" t="s">
        <v>151</v>
      </c>
      <c r="D108" s="117" t="s">
        <v>46</v>
      </c>
      <c r="E108" s="115"/>
      <c r="F108" s="119"/>
      <c r="G108" s="114">
        <f>E108*F108</f>
        <v>0</v>
      </c>
      <c r="H108" s="11" t="s">
        <v>152</v>
      </c>
    </row>
    <row r="109" spans="2:8">
      <c r="B109" s="136"/>
      <c r="C109" s="13" t="s">
        <v>153</v>
      </c>
      <c r="D109" s="137"/>
      <c r="E109" s="140"/>
      <c r="F109" s="140"/>
      <c r="G109" s="139"/>
      <c r="H109" s="14"/>
    </row>
    <row r="110" spans="2:8">
      <c r="B110" s="116">
        <v>50</v>
      </c>
      <c r="C110" s="11" t="s">
        <v>154</v>
      </c>
      <c r="D110" s="102" t="s">
        <v>46</v>
      </c>
      <c r="E110" s="115"/>
      <c r="F110" s="119"/>
      <c r="G110" s="104">
        <f>E110*F110</f>
        <v>0</v>
      </c>
      <c r="H110" s="11" t="s">
        <v>63</v>
      </c>
    </row>
    <row r="111" spans="2:8">
      <c r="B111" s="136"/>
      <c r="C111" s="13" t="s">
        <v>155</v>
      </c>
      <c r="D111" s="137"/>
      <c r="E111" s="140"/>
      <c r="F111" s="140"/>
      <c r="G111" s="139"/>
      <c r="H111" s="14"/>
    </row>
    <row r="112" spans="2:8">
      <c r="B112" s="116">
        <v>51</v>
      </c>
      <c r="C112" s="11" t="s">
        <v>156</v>
      </c>
      <c r="D112" s="117" t="s">
        <v>46</v>
      </c>
      <c r="E112" s="115"/>
      <c r="F112" s="119"/>
      <c r="G112" s="114">
        <f>E112*F112</f>
        <v>0</v>
      </c>
      <c r="H112" s="11" t="s">
        <v>157</v>
      </c>
    </row>
    <row r="113" spans="2:8">
      <c r="B113" s="136"/>
      <c r="C113" s="13" t="s">
        <v>158</v>
      </c>
      <c r="D113" s="137"/>
      <c r="E113" s="140"/>
      <c r="F113" s="140"/>
      <c r="G113" s="139"/>
      <c r="H113" s="14"/>
    </row>
    <row r="114" spans="2:8">
      <c r="B114" s="27"/>
      <c r="C114" s="33" t="s">
        <v>159</v>
      </c>
      <c r="D114" s="29"/>
      <c r="E114" s="34"/>
      <c r="F114" s="31"/>
      <c r="G114" s="35">
        <f>SUM(G115:G122)</f>
        <v>0</v>
      </c>
      <c r="H114" s="33"/>
    </row>
    <row r="115" spans="2:8" ht="22.5">
      <c r="B115" s="116">
        <v>52</v>
      </c>
      <c r="C115" s="11" t="s">
        <v>160</v>
      </c>
      <c r="D115" s="116"/>
      <c r="E115" s="125"/>
      <c r="F115" s="113"/>
      <c r="G115" s="114">
        <f>E115*F115</f>
        <v>0</v>
      </c>
      <c r="H115" s="11" t="s">
        <v>161</v>
      </c>
    </row>
    <row r="116" spans="2:8">
      <c r="B116" s="136"/>
      <c r="C116" s="13" t="s">
        <v>162</v>
      </c>
      <c r="D116" s="136"/>
      <c r="E116" s="136"/>
      <c r="F116" s="141"/>
      <c r="G116" s="139"/>
      <c r="H116" s="14" t="s">
        <v>125</v>
      </c>
    </row>
    <row r="117" spans="2:8">
      <c r="B117" s="116">
        <v>53</v>
      </c>
      <c r="C117" s="11" t="s">
        <v>163</v>
      </c>
      <c r="D117" s="116"/>
      <c r="E117" s="125"/>
      <c r="F117" s="113"/>
      <c r="G117" s="114">
        <f>E117*F117</f>
        <v>0</v>
      </c>
      <c r="H117" s="11" t="s">
        <v>164</v>
      </c>
    </row>
    <row r="118" spans="2:8" ht="22.5">
      <c r="B118" s="136"/>
      <c r="C118" s="13" t="s">
        <v>165</v>
      </c>
      <c r="D118" s="136"/>
      <c r="E118" s="136"/>
      <c r="F118" s="141"/>
      <c r="G118" s="139"/>
      <c r="H118" s="14" t="s">
        <v>125</v>
      </c>
    </row>
    <row r="119" spans="2:8" ht="22.5">
      <c r="B119" s="116">
        <v>54</v>
      </c>
      <c r="C119" s="11" t="s">
        <v>166</v>
      </c>
      <c r="D119" s="116"/>
      <c r="E119" s="125"/>
      <c r="F119" s="113"/>
      <c r="G119" s="114">
        <f>E119*F119</f>
        <v>0</v>
      </c>
      <c r="H119" s="11" t="s">
        <v>167</v>
      </c>
    </row>
    <row r="120" spans="2:8">
      <c r="B120" s="136"/>
      <c r="C120" s="13" t="s">
        <v>168</v>
      </c>
      <c r="D120" s="136"/>
      <c r="E120" s="136"/>
      <c r="F120" s="141"/>
      <c r="G120" s="139"/>
      <c r="H120" s="14" t="s">
        <v>125</v>
      </c>
    </row>
    <row r="121" spans="2:8">
      <c r="B121" s="116">
        <v>55</v>
      </c>
      <c r="C121" s="11" t="s">
        <v>169</v>
      </c>
      <c r="D121" s="100"/>
      <c r="E121" s="106"/>
      <c r="F121" s="113"/>
      <c r="G121" s="104">
        <f>E121*F121</f>
        <v>0</v>
      </c>
      <c r="H121" s="11" t="s">
        <v>170</v>
      </c>
    </row>
    <row r="122" spans="2:8">
      <c r="B122" s="136"/>
      <c r="C122" s="13" t="s">
        <v>171</v>
      </c>
      <c r="D122" s="136"/>
      <c r="E122" s="136"/>
      <c r="F122" s="141"/>
      <c r="G122" s="142"/>
      <c r="H122" s="14" t="s">
        <v>125</v>
      </c>
    </row>
    <row r="123" spans="2:8">
      <c r="B123" s="36"/>
      <c r="C123" s="37" t="s">
        <v>172</v>
      </c>
      <c r="D123" s="38"/>
      <c r="E123" s="39"/>
      <c r="F123" s="40"/>
      <c r="G123" s="35">
        <f>SUM(G124:G133)</f>
        <v>0</v>
      </c>
      <c r="H123" s="37"/>
    </row>
    <row r="124" spans="2:8">
      <c r="B124" s="116">
        <v>56</v>
      </c>
      <c r="C124" s="11" t="s">
        <v>173</v>
      </c>
      <c r="D124" s="100"/>
      <c r="E124" s="106"/>
      <c r="F124" s="107"/>
      <c r="G124" s="128">
        <f>E124*F124</f>
        <v>0</v>
      </c>
      <c r="H124" s="11" t="s">
        <v>174</v>
      </c>
    </row>
    <row r="125" spans="2:8">
      <c r="B125" s="136"/>
      <c r="C125" s="13" t="s">
        <v>175</v>
      </c>
      <c r="D125" s="136"/>
      <c r="E125" s="136"/>
      <c r="F125" s="136"/>
      <c r="G125" s="136"/>
      <c r="H125" s="14"/>
    </row>
    <row r="126" spans="2:8">
      <c r="B126" s="116">
        <v>57</v>
      </c>
      <c r="C126" s="11" t="s">
        <v>176</v>
      </c>
      <c r="D126" s="100"/>
      <c r="E126" s="106"/>
      <c r="F126" s="107"/>
      <c r="G126" s="128">
        <f>E126*F126</f>
        <v>0</v>
      </c>
      <c r="H126" s="11" t="s">
        <v>174</v>
      </c>
    </row>
    <row r="127" spans="2:8">
      <c r="B127" s="136"/>
      <c r="C127" s="13" t="s">
        <v>177</v>
      </c>
      <c r="D127" s="136"/>
      <c r="E127" s="136"/>
      <c r="F127" s="136"/>
      <c r="G127" s="136"/>
      <c r="H127" s="14"/>
    </row>
    <row r="128" spans="2:8">
      <c r="B128" s="116">
        <v>58</v>
      </c>
      <c r="C128" s="11" t="s">
        <v>178</v>
      </c>
      <c r="D128" s="100"/>
      <c r="E128" s="106"/>
      <c r="F128" s="107"/>
      <c r="G128" s="128">
        <f>E128*F128</f>
        <v>0</v>
      </c>
      <c r="H128" s="11" t="s">
        <v>179</v>
      </c>
    </row>
    <row r="129" spans="2:8">
      <c r="B129" s="136"/>
      <c r="C129" s="13" t="s">
        <v>180</v>
      </c>
      <c r="D129" s="136"/>
      <c r="E129" s="136"/>
      <c r="F129" s="136"/>
      <c r="G129" s="136"/>
      <c r="H129" s="14"/>
    </row>
    <row r="130" spans="2:8">
      <c r="B130" s="116">
        <v>59</v>
      </c>
      <c r="C130" s="11" t="s">
        <v>181</v>
      </c>
      <c r="D130" s="100"/>
      <c r="E130" s="106"/>
      <c r="F130" s="107"/>
      <c r="G130" s="124">
        <f>E130*F130</f>
        <v>0</v>
      </c>
      <c r="H130" s="11" t="s">
        <v>182</v>
      </c>
    </row>
    <row r="131" spans="2:8">
      <c r="B131" s="136"/>
      <c r="C131" s="13" t="s">
        <v>183</v>
      </c>
      <c r="D131" s="136"/>
      <c r="E131" s="136"/>
      <c r="F131" s="136"/>
      <c r="G131" s="136"/>
      <c r="H131" s="14"/>
    </row>
    <row r="132" spans="2:8">
      <c r="B132" s="116">
        <v>60</v>
      </c>
      <c r="C132" s="11" t="s">
        <v>184</v>
      </c>
      <c r="D132" s="100"/>
      <c r="E132" s="106"/>
      <c r="F132" s="107"/>
      <c r="G132" s="124">
        <f>E132*F132</f>
        <v>0</v>
      </c>
      <c r="H132" s="11" t="s">
        <v>185</v>
      </c>
    </row>
    <row r="133" spans="2:8">
      <c r="B133" s="136"/>
      <c r="C133" s="13" t="s">
        <v>186</v>
      </c>
      <c r="D133" s="136"/>
      <c r="E133" s="136"/>
      <c r="F133" s="136"/>
      <c r="G133" s="136"/>
      <c r="H133" s="14"/>
    </row>
    <row r="134" spans="2:8">
      <c r="B134" s="116">
        <v>61</v>
      </c>
      <c r="C134" s="11" t="s">
        <v>187</v>
      </c>
      <c r="D134" s="100"/>
      <c r="E134" s="106"/>
      <c r="F134" s="107"/>
      <c r="G134" s="124">
        <f>E134*F134</f>
        <v>0</v>
      </c>
      <c r="H134" s="11" t="s">
        <v>188</v>
      </c>
    </row>
    <row r="135" spans="2:8">
      <c r="B135" s="136"/>
      <c r="C135" s="13" t="s">
        <v>189</v>
      </c>
      <c r="D135" s="136"/>
      <c r="E135" s="136"/>
      <c r="F135" s="136"/>
      <c r="G135" s="136"/>
      <c r="H135" s="14"/>
    </row>
    <row r="136" spans="2:8">
      <c r="B136" s="41"/>
      <c r="C136" s="42" t="s">
        <v>190</v>
      </c>
      <c r="D136" s="43"/>
      <c r="E136" s="44"/>
      <c r="F136" s="45"/>
      <c r="G136" s="46">
        <f>SUM(G137:G169)</f>
        <v>0</v>
      </c>
      <c r="H136" s="42"/>
    </row>
    <row r="137" spans="2:8">
      <c r="B137" s="100">
        <v>62</v>
      </c>
      <c r="C137" s="11" t="s">
        <v>191</v>
      </c>
      <c r="D137" s="100"/>
      <c r="E137" s="108"/>
      <c r="F137" s="118"/>
      <c r="G137" s="124">
        <f>E137*F137</f>
        <v>0</v>
      </c>
      <c r="H137" s="11"/>
    </row>
    <row r="138" spans="2:8">
      <c r="B138" s="136"/>
      <c r="C138" s="13" t="s">
        <v>192</v>
      </c>
      <c r="D138" s="136"/>
      <c r="E138" s="137"/>
      <c r="F138" s="139"/>
      <c r="G138" s="136"/>
      <c r="H138" s="14"/>
    </row>
    <row r="139" spans="2:8">
      <c r="B139" s="100">
        <v>63</v>
      </c>
      <c r="C139" s="11" t="s">
        <v>193</v>
      </c>
      <c r="D139" s="100" t="s">
        <v>91</v>
      </c>
      <c r="E139" s="108"/>
      <c r="F139" s="101"/>
      <c r="G139" s="104">
        <f>E139*F139</f>
        <v>0</v>
      </c>
      <c r="H139" s="11" t="s">
        <v>194</v>
      </c>
    </row>
    <row r="140" spans="2:8">
      <c r="B140" s="136"/>
      <c r="C140" s="13" t="s">
        <v>195</v>
      </c>
      <c r="D140" s="136"/>
      <c r="E140" s="137"/>
      <c r="F140" s="138"/>
      <c r="G140" s="139"/>
      <c r="H140" s="14"/>
    </row>
    <row r="141" spans="2:8">
      <c r="B141" s="100">
        <v>64</v>
      </c>
      <c r="C141" s="11" t="s">
        <v>196</v>
      </c>
      <c r="D141" s="100" t="s">
        <v>91</v>
      </c>
      <c r="E141" s="108"/>
      <c r="F141" s="118"/>
      <c r="G141" s="124">
        <f>E141*F141</f>
        <v>0</v>
      </c>
      <c r="H141" s="11" t="s">
        <v>197</v>
      </c>
    </row>
    <row r="142" spans="2:8">
      <c r="B142" s="136"/>
      <c r="C142" s="13" t="s">
        <v>198</v>
      </c>
      <c r="D142" s="136"/>
      <c r="E142" s="137"/>
      <c r="F142" s="139"/>
      <c r="G142" s="136"/>
      <c r="H142" s="14"/>
    </row>
    <row r="143" spans="2:8">
      <c r="B143" s="100">
        <v>65</v>
      </c>
      <c r="C143" s="11" t="s">
        <v>199</v>
      </c>
      <c r="D143" s="100" t="s">
        <v>46</v>
      </c>
      <c r="E143" s="106"/>
      <c r="F143" s="107"/>
      <c r="G143" s="124">
        <f>E143*F143</f>
        <v>0</v>
      </c>
      <c r="H143" s="11" t="s">
        <v>200</v>
      </c>
    </row>
    <row r="144" spans="2:8">
      <c r="B144" s="136"/>
      <c r="C144" s="13" t="s">
        <v>201</v>
      </c>
      <c r="D144" s="136"/>
      <c r="E144" s="136"/>
      <c r="F144" s="136"/>
      <c r="G144" s="136"/>
      <c r="H144" s="14"/>
    </row>
    <row r="145" spans="2:235">
      <c r="B145" s="100">
        <v>66</v>
      </c>
      <c r="C145" s="11" t="s">
        <v>202</v>
      </c>
      <c r="D145" s="100"/>
      <c r="E145" s="108"/>
      <c r="F145" s="118"/>
      <c r="G145" s="124">
        <f>E145*F145</f>
        <v>0</v>
      </c>
      <c r="H145" s="11" t="s">
        <v>203</v>
      </c>
    </row>
    <row r="146" spans="2:235">
      <c r="B146" s="136"/>
      <c r="C146" s="13" t="s">
        <v>204</v>
      </c>
      <c r="D146" s="136"/>
      <c r="E146" s="137"/>
      <c r="F146" s="139"/>
      <c r="G146" s="136"/>
      <c r="H146" s="14"/>
    </row>
    <row r="147" spans="2:235">
      <c r="B147" s="100">
        <v>67</v>
      </c>
      <c r="C147" s="11" t="s">
        <v>205</v>
      </c>
      <c r="D147" s="100"/>
      <c r="E147" s="108"/>
      <c r="F147" s="101"/>
      <c r="G147" s="104">
        <f>E147*F147</f>
        <v>0</v>
      </c>
      <c r="H147" s="11" t="s">
        <v>206</v>
      </c>
    </row>
    <row r="148" spans="2:235">
      <c r="B148" s="136"/>
      <c r="C148" s="13" t="s">
        <v>207</v>
      </c>
      <c r="D148" s="136"/>
      <c r="E148" s="137"/>
      <c r="F148" s="138"/>
      <c r="G148" s="139"/>
      <c r="H148" s="14" t="s">
        <v>125</v>
      </c>
    </row>
    <row r="149" spans="2:235">
      <c r="B149" s="100">
        <v>68</v>
      </c>
      <c r="C149" s="57" t="s">
        <v>208</v>
      </c>
      <c r="D149" s="57"/>
      <c r="E149" s="58"/>
      <c r="F149" s="59"/>
      <c r="G149" s="60"/>
      <c r="H149" s="67" t="s">
        <v>209</v>
      </c>
      <c r="I149" s="12"/>
      <c r="IA149" s="9"/>
    </row>
    <row r="150" spans="2:235">
      <c r="B150" s="136"/>
      <c r="C150" s="61" t="s">
        <v>210</v>
      </c>
      <c r="D150" s="62"/>
      <c r="E150" s="63"/>
      <c r="F150" s="64"/>
      <c r="G150" s="65"/>
      <c r="H150" s="66"/>
    </row>
    <row r="151" spans="2:235">
      <c r="B151" s="100">
        <v>69</v>
      </c>
      <c r="C151" s="57" t="s">
        <v>211</v>
      </c>
      <c r="D151" s="109"/>
      <c r="E151" s="110"/>
      <c r="F151" s="111"/>
      <c r="G151" s="112">
        <f>E151*F151</f>
        <v>0</v>
      </c>
      <c r="H151" s="57" t="s">
        <v>209</v>
      </c>
    </row>
    <row r="152" spans="2:235">
      <c r="B152" s="136"/>
      <c r="C152" s="61" t="s">
        <v>212</v>
      </c>
      <c r="D152" s="144"/>
      <c r="E152" s="145"/>
      <c r="F152" s="146"/>
      <c r="G152" s="147"/>
      <c r="H152" s="66"/>
    </row>
    <row r="153" spans="2:235" ht="22.5">
      <c r="B153" s="100">
        <v>70</v>
      </c>
      <c r="C153" s="11" t="s">
        <v>213</v>
      </c>
      <c r="D153" s="100"/>
      <c r="E153" s="108"/>
      <c r="F153" s="101"/>
      <c r="G153" s="104">
        <f>E153*F153</f>
        <v>0</v>
      </c>
      <c r="H153" s="11" t="s">
        <v>214</v>
      </c>
    </row>
    <row r="154" spans="2:235">
      <c r="B154" s="136"/>
      <c r="C154" s="13"/>
      <c r="D154" s="136"/>
      <c r="E154" s="137"/>
      <c r="F154" s="138"/>
      <c r="G154" s="139"/>
      <c r="H154" s="14"/>
    </row>
    <row r="155" spans="2:235" ht="33.75">
      <c r="B155" s="100">
        <v>71</v>
      </c>
      <c r="C155" s="11" t="s">
        <v>215</v>
      </c>
      <c r="D155" s="100"/>
      <c r="E155" s="108"/>
      <c r="F155" s="101"/>
      <c r="G155" s="104">
        <f>E155*F155</f>
        <v>0</v>
      </c>
      <c r="H155" s="11" t="s">
        <v>216</v>
      </c>
    </row>
    <row r="156" spans="2:235">
      <c r="B156" s="136"/>
      <c r="C156" s="13"/>
      <c r="D156" s="136"/>
      <c r="E156" s="137"/>
      <c r="F156" s="138"/>
      <c r="G156" s="139"/>
      <c r="H156" s="14" t="s">
        <v>217</v>
      </c>
    </row>
    <row r="157" spans="2:235">
      <c r="B157" s="78"/>
      <c r="C157" s="89"/>
      <c r="D157" s="78"/>
      <c r="E157" s="90"/>
      <c r="F157" s="91"/>
      <c r="G157" s="92"/>
      <c r="H157" s="97"/>
    </row>
    <row r="158" spans="2:235">
      <c r="B158" s="100">
        <v>72</v>
      </c>
      <c r="C158" s="11" t="s">
        <v>218</v>
      </c>
      <c r="D158" s="70"/>
      <c r="E158" s="72"/>
      <c r="F158" s="74"/>
      <c r="G158" s="76">
        <f>E158*F158</f>
        <v>0</v>
      </c>
      <c r="H158" s="11" t="s">
        <v>219</v>
      </c>
    </row>
    <row r="159" spans="2:235" ht="22.5">
      <c r="B159" s="105"/>
      <c r="C159" s="98"/>
      <c r="D159" s="83"/>
      <c r="E159" s="84"/>
      <c r="F159" s="85"/>
      <c r="G159" s="86"/>
      <c r="H159" s="11" t="s">
        <v>220</v>
      </c>
    </row>
    <row r="160" spans="2:235">
      <c r="B160" s="105"/>
      <c r="C160" s="98" t="s">
        <v>221</v>
      </c>
      <c r="D160" s="83"/>
      <c r="E160" s="84"/>
      <c r="F160" s="85">
        <v>1</v>
      </c>
      <c r="G160" s="86"/>
      <c r="H160" s="98" t="s">
        <v>222</v>
      </c>
    </row>
    <row r="161" spans="2:8">
      <c r="B161" s="105"/>
      <c r="C161" s="98" t="s">
        <v>223</v>
      </c>
      <c r="D161" s="83"/>
      <c r="E161" s="84"/>
      <c r="F161" s="85"/>
      <c r="G161" s="86"/>
      <c r="H161" s="98" t="s">
        <v>224</v>
      </c>
    </row>
    <row r="162" spans="2:8">
      <c r="B162" s="105"/>
      <c r="C162" s="98" t="s">
        <v>225</v>
      </c>
      <c r="D162" s="83"/>
      <c r="E162" s="84"/>
      <c r="F162" s="85" t="s">
        <v>226</v>
      </c>
      <c r="G162" s="86"/>
      <c r="H162" s="98"/>
    </row>
    <row r="163" spans="2:8">
      <c r="B163" s="105"/>
      <c r="C163" s="99" t="s">
        <v>227</v>
      </c>
      <c r="D163" s="93"/>
      <c r="E163" s="94"/>
      <c r="F163" s="95">
        <v>1</v>
      </c>
      <c r="G163" s="96"/>
      <c r="H163" s="99" t="s">
        <v>228</v>
      </c>
    </row>
    <row r="164" spans="2:8">
      <c r="B164" s="105"/>
      <c r="C164" s="99" t="s">
        <v>229</v>
      </c>
      <c r="D164" s="93"/>
      <c r="E164" s="94"/>
      <c r="F164" s="95" t="s">
        <v>226</v>
      </c>
      <c r="G164" s="96"/>
      <c r="H164" s="99"/>
    </row>
    <row r="165" spans="2:8">
      <c r="B165" s="136"/>
      <c r="C165" s="13"/>
      <c r="D165" s="71"/>
      <c r="E165" s="73"/>
      <c r="F165" s="75"/>
      <c r="G165" s="77"/>
      <c r="H165" s="14"/>
    </row>
    <row r="166" spans="2:8">
      <c r="B166" s="100">
        <v>73</v>
      </c>
      <c r="C166" s="11" t="s">
        <v>230</v>
      </c>
      <c r="D166" s="70"/>
      <c r="E166" s="72"/>
      <c r="F166" s="74"/>
      <c r="G166" s="76">
        <f>E166*F166</f>
        <v>0</v>
      </c>
      <c r="H166" s="11" t="s">
        <v>231</v>
      </c>
    </row>
    <row r="167" spans="2:8">
      <c r="B167" s="136"/>
      <c r="C167" s="98" t="s">
        <v>232</v>
      </c>
      <c r="D167" s="83"/>
      <c r="E167" s="84"/>
      <c r="F167" s="85">
        <v>1</v>
      </c>
      <c r="G167" s="86"/>
      <c r="H167" s="98" t="s">
        <v>233</v>
      </c>
    </row>
    <row r="168" spans="2:8" ht="22.5">
      <c r="B168" s="100">
        <v>74</v>
      </c>
      <c r="C168" s="11" t="s">
        <v>234</v>
      </c>
      <c r="D168" s="70"/>
      <c r="E168" s="72"/>
      <c r="F168" s="74"/>
      <c r="G168" s="76">
        <f>E168*F168</f>
        <v>0</v>
      </c>
      <c r="H168" s="11" t="s">
        <v>235</v>
      </c>
    </row>
    <row r="169" spans="2:8">
      <c r="B169" s="136"/>
      <c r="C169" s="13"/>
      <c r="D169" s="82"/>
      <c r="E169" s="81"/>
      <c r="F169" s="80"/>
      <c r="G169" s="79"/>
      <c r="H169" s="14"/>
    </row>
    <row r="170" spans="2:8" ht="56.25">
      <c r="B170" s="100">
        <v>75</v>
      </c>
      <c r="C170" s="11" t="s">
        <v>236</v>
      </c>
      <c r="D170" s="70"/>
      <c r="E170" s="72"/>
      <c r="F170" s="74"/>
      <c r="G170" s="76">
        <f>E170*F170</f>
        <v>0</v>
      </c>
      <c r="H170" s="11" t="s">
        <v>237</v>
      </c>
    </row>
    <row r="171" spans="2:8">
      <c r="B171" s="136"/>
      <c r="C171" s="13"/>
      <c r="D171" s="82"/>
      <c r="E171" s="81"/>
      <c r="F171" s="80"/>
      <c r="G171" s="79"/>
      <c r="H171" s="14"/>
    </row>
    <row r="172" spans="2:8" ht="22.5">
      <c r="B172" s="100">
        <v>76</v>
      </c>
      <c r="C172" s="11" t="s">
        <v>238</v>
      </c>
      <c r="D172" s="70"/>
      <c r="E172" s="72"/>
      <c r="F172" s="74"/>
      <c r="G172" s="76">
        <f>E172*F172</f>
        <v>0</v>
      </c>
      <c r="H172" s="11" t="s">
        <v>239</v>
      </c>
    </row>
    <row r="173" spans="2:8">
      <c r="B173" s="136"/>
      <c r="C173" s="13"/>
      <c r="D173" s="82"/>
      <c r="E173" s="81"/>
      <c r="F173" s="80"/>
      <c r="G173" s="79"/>
      <c r="H173" s="14"/>
    </row>
    <row r="174" spans="2:8">
      <c r="B174" s="100">
        <v>77</v>
      </c>
      <c r="C174" s="11" t="s">
        <v>240</v>
      </c>
      <c r="D174" s="70"/>
      <c r="E174" s="72"/>
      <c r="F174" s="74"/>
      <c r="G174" s="76">
        <f>E174*F174</f>
        <v>0</v>
      </c>
      <c r="H174" s="11" t="s">
        <v>241</v>
      </c>
    </row>
    <row r="175" spans="2:8">
      <c r="B175" s="136"/>
      <c r="C175" s="13"/>
      <c r="D175" s="82"/>
      <c r="E175" s="81"/>
      <c r="F175" s="80"/>
      <c r="G175" s="79"/>
      <c r="H175" s="14"/>
    </row>
    <row r="176" spans="2:8">
      <c r="B176" s="100">
        <v>78</v>
      </c>
      <c r="C176" s="11" t="s">
        <v>242</v>
      </c>
      <c r="D176" s="70"/>
      <c r="E176" s="72"/>
      <c r="F176" s="74"/>
      <c r="G176" s="76"/>
      <c r="H176" s="11" t="s">
        <v>243</v>
      </c>
    </row>
    <row r="177" spans="2:8">
      <c r="B177" s="136"/>
      <c r="C177" s="13"/>
      <c r="D177" s="82"/>
      <c r="E177" s="81"/>
      <c r="F177" s="80"/>
      <c r="G177" s="79"/>
      <c r="H177" s="14"/>
    </row>
    <row r="178" spans="2:8">
      <c r="B178" s="100">
        <v>79</v>
      </c>
      <c r="C178" s="11" t="s">
        <v>208</v>
      </c>
      <c r="D178" s="70"/>
      <c r="E178" s="72"/>
      <c r="F178" s="74"/>
      <c r="G178" s="76"/>
      <c r="H178" s="11" t="s">
        <v>244</v>
      </c>
    </row>
    <row r="179" spans="2:8">
      <c r="B179" s="136"/>
      <c r="C179" s="13"/>
      <c r="D179" s="82"/>
      <c r="E179" s="81"/>
      <c r="F179" s="80"/>
      <c r="G179" s="79"/>
      <c r="H179" s="14"/>
    </row>
    <row r="180" spans="2:8" ht="22.5">
      <c r="B180" s="100">
        <v>80</v>
      </c>
      <c r="C180" s="11" t="s">
        <v>245</v>
      </c>
      <c r="D180" s="70"/>
      <c r="E180" s="72"/>
      <c r="F180" s="74"/>
      <c r="G180" s="76">
        <f>E180*F180</f>
        <v>0</v>
      </c>
      <c r="H180" s="11" t="s">
        <v>246</v>
      </c>
    </row>
    <row r="181" spans="2:8">
      <c r="B181" s="136"/>
      <c r="C181" s="13"/>
      <c r="D181" s="82"/>
      <c r="E181" s="81"/>
      <c r="F181" s="80"/>
      <c r="G181" s="79"/>
      <c r="H181" s="14"/>
    </row>
    <row r="182" spans="2:8" ht="22.5">
      <c r="B182" s="100">
        <v>81</v>
      </c>
      <c r="C182" s="11" t="s">
        <v>247</v>
      </c>
      <c r="D182" s="70"/>
      <c r="E182" s="72"/>
      <c r="F182" s="74"/>
      <c r="G182" s="76">
        <f>E182*F182</f>
        <v>0</v>
      </c>
      <c r="H182" s="11" t="s">
        <v>248</v>
      </c>
    </row>
    <row r="183" spans="2:8">
      <c r="B183" s="136"/>
      <c r="C183" s="13"/>
      <c r="D183" s="82"/>
      <c r="E183" s="81"/>
      <c r="F183" s="80"/>
      <c r="G183" s="79"/>
      <c r="H183" s="14"/>
    </row>
    <row r="184" spans="2:8">
      <c r="B184" s="100">
        <v>82</v>
      </c>
      <c r="C184" s="11" t="s">
        <v>249</v>
      </c>
      <c r="D184" s="70"/>
      <c r="E184" s="72"/>
      <c r="F184" s="74"/>
      <c r="G184" s="76">
        <f>E184*F184</f>
        <v>0</v>
      </c>
      <c r="H184" s="11" t="s">
        <v>250</v>
      </c>
    </row>
    <row r="185" spans="2:8">
      <c r="B185" s="136"/>
      <c r="C185" s="13"/>
      <c r="D185" s="82"/>
      <c r="E185" s="81"/>
      <c r="F185" s="80"/>
      <c r="G185" s="79"/>
      <c r="H185" s="14"/>
    </row>
    <row r="186" spans="2:8">
      <c r="B186" s="100">
        <v>83</v>
      </c>
      <c r="C186" s="11" t="s">
        <v>251</v>
      </c>
      <c r="D186" s="70"/>
      <c r="E186" s="72"/>
      <c r="F186" s="74"/>
      <c r="G186" s="76">
        <f>E186*F186</f>
        <v>0</v>
      </c>
      <c r="H186" s="11" t="s">
        <v>252</v>
      </c>
    </row>
    <row r="187" spans="2:8">
      <c r="B187" s="136"/>
      <c r="C187" s="13"/>
      <c r="D187" s="82"/>
      <c r="E187" s="81"/>
      <c r="F187" s="80"/>
      <c r="G187" s="79"/>
      <c r="H187" s="14"/>
    </row>
    <row r="188" spans="2:8" ht="22.5">
      <c r="B188" s="100">
        <v>84</v>
      </c>
      <c r="C188" s="11" t="s">
        <v>253</v>
      </c>
      <c r="D188" s="70"/>
      <c r="E188" s="72"/>
      <c r="F188" s="74"/>
      <c r="G188" s="76">
        <f>E188*F188</f>
        <v>0</v>
      </c>
      <c r="H188" s="11" t="s">
        <v>254</v>
      </c>
    </row>
    <row r="189" spans="2:8">
      <c r="B189" s="136"/>
      <c r="C189" s="13"/>
      <c r="D189" s="82"/>
      <c r="E189" s="81"/>
      <c r="F189" s="80"/>
      <c r="G189" s="79"/>
      <c r="H189" s="14"/>
    </row>
    <row r="190" spans="2:8" ht="22.5">
      <c r="B190" s="100">
        <v>85</v>
      </c>
      <c r="C190" s="11" t="s">
        <v>255</v>
      </c>
      <c r="D190" s="70"/>
      <c r="E190" s="72"/>
      <c r="F190" s="74"/>
      <c r="G190" s="76">
        <f>E190*F190</f>
        <v>0</v>
      </c>
      <c r="H190" s="11" t="s">
        <v>256</v>
      </c>
    </row>
    <row r="191" spans="2:8">
      <c r="B191" s="136"/>
      <c r="C191" s="13"/>
      <c r="D191" s="82"/>
      <c r="E191" s="81"/>
      <c r="F191" s="80"/>
      <c r="G191" s="79"/>
      <c r="H191" s="14"/>
    </row>
    <row r="192" spans="2:8">
      <c r="B192" s="100">
        <v>86</v>
      </c>
      <c r="C192" s="11" t="s">
        <v>257</v>
      </c>
      <c r="D192" s="70"/>
      <c r="E192" s="72"/>
      <c r="F192" s="74"/>
      <c r="G192" s="76">
        <f>E192*F192</f>
        <v>0</v>
      </c>
      <c r="H192" s="11" t="s">
        <v>258</v>
      </c>
    </row>
    <row r="193" spans="2:8" ht="22.5">
      <c r="B193" s="105"/>
      <c r="C193" s="11"/>
      <c r="D193" s="83"/>
      <c r="E193" s="84"/>
      <c r="F193" s="85"/>
      <c r="G193" s="86"/>
      <c r="H193" s="11" t="s">
        <v>220</v>
      </c>
    </row>
    <row r="194" spans="2:8">
      <c r="B194" s="105"/>
      <c r="C194" s="98" t="s">
        <v>259</v>
      </c>
      <c r="D194" s="83"/>
      <c r="E194" s="84"/>
      <c r="F194" s="85"/>
      <c r="G194" s="86"/>
      <c r="H194" s="98" t="s">
        <v>260</v>
      </c>
    </row>
    <row r="195" spans="2:8">
      <c r="B195" s="105"/>
      <c r="C195" s="98" t="s">
        <v>261</v>
      </c>
      <c r="D195" s="83"/>
      <c r="E195" s="84"/>
      <c r="F195" s="85">
        <v>1</v>
      </c>
      <c r="G195" s="86"/>
      <c r="H195" s="98" t="s">
        <v>262</v>
      </c>
    </row>
    <row r="196" spans="2:8">
      <c r="B196" s="105"/>
      <c r="C196" s="98" t="s">
        <v>263</v>
      </c>
      <c r="D196" s="83"/>
      <c r="E196" s="84"/>
      <c r="F196" s="85"/>
      <c r="G196" s="86"/>
      <c r="H196" s="98" t="s">
        <v>264</v>
      </c>
    </row>
    <row r="197" spans="2:8">
      <c r="B197" s="136"/>
      <c r="C197" s="98"/>
      <c r="D197" s="82"/>
      <c r="E197" s="81"/>
      <c r="F197" s="80" t="s">
        <v>226</v>
      </c>
      <c r="G197" s="79"/>
      <c r="H197" s="98"/>
    </row>
    <row r="198" spans="2:8">
      <c r="B198" s="100">
        <v>87</v>
      </c>
      <c r="C198" s="11"/>
      <c r="D198" s="100"/>
      <c r="E198" s="108"/>
      <c r="F198" s="101"/>
      <c r="G198" s="104"/>
      <c r="H198" s="11"/>
    </row>
    <row r="199" spans="2:8">
      <c r="B199" s="136"/>
      <c r="C199" s="13"/>
      <c r="D199" s="131"/>
      <c r="E199" s="132"/>
      <c r="F199" s="133"/>
      <c r="G199" s="134"/>
      <c r="H199" s="14"/>
    </row>
    <row r="200" spans="2:8">
      <c r="B200" s="100">
        <v>88</v>
      </c>
      <c r="C200" s="11"/>
      <c r="D200" s="100"/>
      <c r="E200" s="108"/>
      <c r="F200" s="101"/>
      <c r="G200" s="104">
        <f t="shared" ref="G200" si="0">E200*F200</f>
        <v>0</v>
      </c>
      <c r="H200" s="11"/>
    </row>
    <row r="201" spans="2:8">
      <c r="B201" s="136"/>
      <c r="C201" s="13"/>
      <c r="D201" s="131"/>
      <c r="E201" s="132"/>
      <c r="F201" s="133"/>
      <c r="G201" s="134"/>
      <c r="H201" s="14"/>
    </row>
    <row r="202" spans="2:8">
      <c r="B202" s="100">
        <v>89</v>
      </c>
      <c r="C202" s="11"/>
      <c r="D202" s="100"/>
      <c r="E202" s="108"/>
      <c r="F202" s="101"/>
      <c r="G202" s="104">
        <f t="shared" ref="G202" si="1">E202*F202</f>
        <v>0</v>
      </c>
      <c r="H202" s="11"/>
    </row>
    <row r="203" spans="2:8">
      <c r="B203" s="136"/>
      <c r="C203" s="13"/>
      <c r="D203" s="136"/>
      <c r="E203" s="137"/>
      <c r="F203" s="138"/>
      <c r="G203" s="139"/>
      <c r="H203" s="14"/>
    </row>
    <row r="204" spans="2:8">
      <c r="B204" s="100">
        <v>90</v>
      </c>
      <c r="C204" s="11"/>
      <c r="D204" s="100"/>
      <c r="E204" s="108"/>
      <c r="F204" s="101"/>
      <c r="G204" s="104">
        <f t="shared" ref="G204" si="2">E204*F204</f>
        <v>0</v>
      </c>
      <c r="H204" s="11"/>
    </row>
    <row r="205" spans="2:8">
      <c r="B205" s="136"/>
      <c r="C205" s="13"/>
      <c r="D205" s="136"/>
      <c r="E205" s="137"/>
      <c r="F205" s="138"/>
      <c r="G205" s="139"/>
      <c r="H205" s="14"/>
    </row>
    <row r="206" spans="2:8">
      <c r="B206" s="100">
        <v>91</v>
      </c>
      <c r="C206" s="11"/>
      <c r="D206" s="100"/>
      <c r="E206" s="108"/>
      <c r="F206" s="101"/>
      <c r="G206" s="104">
        <f t="shared" ref="G206" si="3">E206*F206</f>
        <v>0</v>
      </c>
      <c r="H206" s="11"/>
    </row>
    <row r="207" spans="2:8">
      <c r="B207" s="136"/>
      <c r="C207" s="13"/>
      <c r="D207" s="136"/>
      <c r="E207" s="137"/>
      <c r="F207" s="138"/>
      <c r="G207" s="139"/>
      <c r="H207" s="14"/>
    </row>
    <row r="208" spans="2:8">
      <c r="B208" s="100">
        <v>92</v>
      </c>
      <c r="C208" s="11"/>
      <c r="D208" s="100"/>
      <c r="E208" s="108"/>
      <c r="F208" s="101"/>
      <c r="G208" s="104">
        <f t="shared" ref="G208" si="4">E208*F208</f>
        <v>0</v>
      </c>
      <c r="H208" s="11"/>
    </row>
    <row r="209" spans="2:8">
      <c r="B209" s="136"/>
      <c r="C209" s="13"/>
      <c r="D209" s="136"/>
      <c r="E209" s="137"/>
      <c r="F209" s="138"/>
      <c r="G209" s="139"/>
      <c r="H209" s="14"/>
    </row>
    <row r="210" spans="2:8">
      <c r="B210" s="100">
        <v>93</v>
      </c>
      <c r="C210" s="11"/>
      <c r="D210" s="100"/>
      <c r="E210" s="108"/>
      <c r="F210" s="101"/>
      <c r="G210" s="104">
        <f t="shared" ref="G210" si="5">E210*F210</f>
        <v>0</v>
      </c>
      <c r="H210" s="11"/>
    </row>
    <row r="211" spans="2:8">
      <c r="B211" s="136"/>
      <c r="C211" s="13"/>
      <c r="D211" s="136"/>
      <c r="E211" s="137"/>
      <c r="F211" s="138"/>
      <c r="G211" s="139"/>
      <c r="H211" s="14"/>
    </row>
    <row r="215" spans="2:8" ht="12.75">
      <c r="C215" s="87"/>
    </row>
    <row r="216" spans="2:8" ht="12.75">
      <c r="C216" s="87"/>
    </row>
    <row r="217" spans="2:8" ht="12.75">
      <c r="C217" s="88"/>
    </row>
    <row r="218" spans="2:8" ht="12.75">
      <c r="C218" s="88"/>
    </row>
    <row r="219" spans="2:8" ht="12.75">
      <c r="C219" s="88"/>
    </row>
    <row r="220" spans="2:8" ht="12.75">
      <c r="C220" s="88"/>
    </row>
    <row r="221" spans="2:8" ht="12.75">
      <c r="C221" s="88"/>
    </row>
  </sheetData>
  <sheetProtection formatCells="0" formatRows="0" insertRows="0" selectLockedCells="1"/>
  <mergeCells count="402">
    <mergeCell ref="B208:B209"/>
    <mergeCell ref="D208:D209"/>
    <mergeCell ref="E208:E209"/>
    <mergeCell ref="F208:F209"/>
    <mergeCell ref="G208:G209"/>
    <mergeCell ref="B210:B211"/>
    <mergeCell ref="D210:D211"/>
    <mergeCell ref="E210:E211"/>
    <mergeCell ref="F210:F211"/>
    <mergeCell ref="G210:G211"/>
    <mergeCell ref="B204:B205"/>
    <mergeCell ref="D204:D205"/>
    <mergeCell ref="E204:E205"/>
    <mergeCell ref="F204:F205"/>
    <mergeCell ref="G204:G205"/>
    <mergeCell ref="B206:B207"/>
    <mergeCell ref="D206:D207"/>
    <mergeCell ref="E206:E207"/>
    <mergeCell ref="F206:F207"/>
    <mergeCell ref="G206:G207"/>
    <mergeCell ref="G200:G201"/>
    <mergeCell ref="B202:B203"/>
    <mergeCell ref="D202:D203"/>
    <mergeCell ref="E202:E203"/>
    <mergeCell ref="F202:F203"/>
    <mergeCell ref="G202:G203"/>
    <mergeCell ref="D198:D199"/>
    <mergeCell ref="E198:E199"/>
    <mergeCell ref="F198:F199"/>
    <mergeCell ref="G198:G199"/>
    <mergeCell ref="B186:B187"/>
    <mergeCell ref="B188:B189"/>
    <mergeCell ref="B198:B199"/>
    <mergeCell ref="B190:B191"/>
    <mergeCell ref="B192:B197"/>
    <mergeCell ref="B200:B201"/>
    <mergeCell ref="D200:D201"/>
    <mergeCell ref="E200:E201"/>
    <mergeCell ref="F200:F201"/>
    <mergeCell ref="B99:B100"/>
    <mergeCell ref="D115:D116"/>
    <mergeCell ref="B172:B173"/>
    <mergeCell ref="B174:B175"/>
    <mergeCell ref="B176:B177"/>
    <mergeCell ref="B178:B179"/>
    <mergeCell ref="B180:B181"/>
    <mergeCell ref="B182:B183"/>
    <mergeCell ref="B184:B185"/>
    <mergeCell ref="D93:D94"/>
    <mergeCell ref="E93:E94"/>
    <mergeCell ref="F93:F94"/>
    <mergeCell ref="G93:G94"/>
    <mergeCell ref="G124:G125"/>
    <mergeCell ref="G132:G133"/>
    <mergeCell ref="D108:D109"/>
    <mergeCell ref="D99:D100"/>
    <mergeCell ref="G130:G131"/>
    <mergeCell ref="F97:F98"/>
    <mergeCell ref="G108:G109"/>
    <mergeCell ref="G115:G116"/>
    <mergeCell ref="G97:G98"/>
    <mergeCell ref="E117:E118"/>
    <mergeCell ref="F117:F118"/>
    <mergeCell ref="G117:G118"/>
    <mergeCell ref="B139:B140"/>
    <mergeCell ref="B137:B138"/>
    <mergeCell ref="D137:D138"/>
    <mergeCell ref="D130:D131"/>
    <mergeCell ref="G63:G64"/>
    <mergeCell ref="G66:G67"/>
    <mergeCell ref="B130:B131"/>
    <mergeCell ref="D121:D122"/>
    <mergeCell ref="B121:B122"/>
    <mergeCell ref="B128:B129"/>
    <mergeCell ref="D128:D129"/>
    <mergeCell ref="B103:B104"/>
    <mergeCell ref="D103:D104"/>
    <mergeCell ref="B68:B69"/>
    <mergeCell ref="E130:E131"/>
    <mergeCell ref="B91:B92"/>
    <mergeCell ref="E72:E73"/>
    <mergeCell ref="F72:F73"/>
    <mergeCell ref="G128:G129"/>
    <mergeCell ref="G126:G127"/>
    <mergeCell ref="B101:B102"/>
    <mergeCell ref="D95:D96"/>
    <mergeCell ref="B134:B135"/>
    <mergeCell ref="D134:D135"/>
    <mergeCell ref="G30:G31"/>
    <mergeCell ref="G24:G25"/>
    <mergeCell ref="G52:G53"/>
    <mergeCell ref="G50:G51"/>
    <mergeCell ref="G32:G33"/>
    <mergeCell ref="G48:G49"/>
    <mergeCell ref="G38:G39"/>
    <mergeCell ref="G40:G41"/>
    <mergeCell ref="G44:G45"/>
    <mergeCell ref="G28:G29"/>
    <mergeCell ref="G34:G35"/>
    <mergeCell ref="G42:G43"/>
    <mergeCell ref="E50:E51"/>
    <mergeCell ref="F50:F51"/>
    <mergeCell ref="G59:G60"/>
    <mergeCell ref="G55:G56"/>
    <mergeCell ref="G57:G58"/>
    <mergeCell ref="G36:G37"/>
    <mergeCell ref="G46:G47"/>
    <mergeCell ref="B97:B98"/>
    <mergeCell ref="D89:D90"/>
    <mergeCell ref="B89:B90"/>
    <mergeCell ref="D91:D92"/>
    <mergeCell ref="B95:B96"/>
    <mergeCell ref="B40:B41"/>
    <mergeCell ref="B42:B43"/>
    <mergeCell ref="D42:D43"/>
    <mergeCell ref="B50:B51"/>
    <mergeCell ref="B52:B53"/>
    <mergeCell ref="B44:B45"/>
    <mergeCell ref="D44:D45"/>
    <mergeCell ref="B48:B49"/>
    <mergeCell ref="B87:B88"/>
    <mergeCell ref="D68:D69"/>
    <mergeCell ref="B61:B62"/>
    <mergeCell ref="D61:D62"/>
    <mergeCell ref="D48:D49"/>
    <mergeCell ref="B84:B85"/>
    <mergeCell ref="D63:D64"/>
    <mergeCell ref="B63:B64"/>
    <mergeCell ref="B59:B60"/>
    <mergeCell ref="B72:B73"/>
    <mergeCell ref="B93:B94"/>
    <mergeCell ref="B2:B3"/>
    <mergeCell ref="B18:B19"/>
    <mergeCell ref="B66:B67"/>
    <mergeCell ref="B5:B6"/>
    <mergeCell ref="D66:D67"/>
    <mergeCell ref="D18:D19"/>
    <mergeCell ref="B20:B21"/>
    <mergeCell ref="B55:B56"/>
    <mergeCell ref="D34:D35"/>
    <mergeCell ref="B32:B33"/>
    <mergeCell ref="D38:D39"/>
    <mergeCell ref="B26:B27"/>
    <mergeCell ref="D20:D21"/>
    <mergeCell ref="D26:D27"/>
    <mergeCell ref="B22:B23"/>
    <mergeCell ref="D22:D23"/>
    <mergeCell ref="D46:D47"/>
    <mergeCell ref="D36:D37"/>
    <mergeCell ref="B38:B39"/>
    <mergeCell ref="B36:B37"/>
    <mergeCell ref="B30:B31"/>
    <mergeCell ref="B24:B25"/>
    <mergeCell ref="B7:B8"/>
    <mergeCell ref="B28:B29"/>
    <mergeCell ref="E55:E56"/>
    <mergeCell ref="F55:F56"/>
    <mergeCell ref="E57:E58"/>
    <mergeCell ref="F57:F58"/>
    <mergeCell ref="D84:D85"/>
    <mergeCell ref="G139:G140"/>
    <mergeCell ref="G89:G90"/>
    <mergeCell ref="G91:G92"/>
    <mergeCell ref="E97:E98"/>
    <mergeCell ref="F124:F125"/>
    <mergeCell ref="F130:F131"/>
    <mergeCell ref="E132:E133"/>
    <mergeCell ref="D132:D133"/>
    <mergeCell ref="D119:D120"/>
    <mergeCell ref="G68:G69"/>
    <mergeCell ref="G75:G76"/>
    <mergeCell ref="G79:G80"/>
    <mergeCell ref="G70:G71"/>
    <mergeCell ref="G84:G85"/>
    <mergeCell ref="G81:G82"/>
    <mergeCell ref="E61:E62"/>
    <mergeCell ref="F61:F62"/>
    <mergeCell ref="G61:G62"/>
    <mergeCell ref="G72:G73"/>
    <mergeCell ref="G145:G146"/>
    <mergeCell ref="G87:G88"/>
    <mergeCell ref="G77:G78"/>
    <mergeCell ref="G99:G100"/>
    <mergeCell ref="E91:E92"/>
    <mergeCell ref="F91:F92"/>
    <mergeCell ref="F108:F109"/>
    <mergeCell ref="E66:E67"/>
    <mergeCell ref="F66:F67"/>
    <mergeCell ref="G103:G104"/>
    <mergeCell ref="E134:E135"/>
    <mergeCell ref="F134:F135"/>
    <mergeCell ref="G134:G135"/>
    <mergeCell ref="G147:G148"/>
    <mergeCell ref="D147:D148"/>
    <mergeCell ref="D124:D125"/>
    <mergeCell ref="G137:G138"/>
    <mergeCell ref="G143:G144"/>
    <mergeCell ref="D77:D78"/>
    <mergeCell ref="D141:D142"/>
    <mergeCell ref="G141:G142"/>
    <mergeCell ref="F132:F133"/>
    <mergeCell ref="E115:E116"/>
    <mergeCell ref="G121:G122"/>
    <mergeCell ref="G110:G111"/>
    <mergeCell ref="F110:F111"/>
    <mergeCell ref="G112:G113"/>
    <mergeCell ref="E119:E120"/>
    <mergeCell ref="D139:D140"/>
    <mergeCell ref="E95:E96"/>
    <mergeCell ref="F95:F96"/>
    <mergeCell ref="G95:G96"/>
    <mergeCell ref="E103:E104"/>
    <mergeCell ref="F103:F104"/>
    <mergeCell ref="E99:E100"/>
    <mergeCell ref="F87:F88"/>
    <mergeCell ref="E89:E90"/>
    <mergeCell ref="F44:F45"/>
    <mergeCell ref="B147:B148"/>
    <mergeCell ref="D97:D98"/>
    <mergeCell ref="D70:D71"/>
    <mergeCell ref="B132:B133"/>
    <mergeCell ref="B124:B125"/>
    <mergeCell ref="D79:D80"/>
    <mergeCell ref="D81:D82"/>
    <mergeCell ref="B81:B82"/>
    <mergeCell ref="D110:D111"/>
    <mergeCell ref="D145:D146"/>
    <mergeCell ref="D87:D88"/>
    <mergeCell ref="B126:B127"/>
    <mergeCell ref="D126:D127"/>
    <mergeCell ref="B119:B120"/>
    <mergeCell ref="B143:B144"/>
    <mergeCell ref="D143:D144"/>
    <mergeCell ref="D72:D73"/>
    <mergeCell ref="B145:B146"/>
    <mergeCell ref="B77:B78"/>
    <mergeCell ref="B141:B142"/>
    <mergeCell ref="B79:B80"/>
    <mergeCell ref="B75:B76"/>
    <mergeCell ref="B70:B71"/>
    <mergeCell ref="G5:G6"/>
    <mergeCell ref="E22:E23"/>
    <mergeCell ref="E18:E19"/>
    <mergeCell ref="F18:F19"/>
    <mergeCell ref="E20:E21"/>
    <mergeCell ref="F20:F21"/>
    <mergeCell ref="E24:E25"/>
    <mergeCell ref="F24:F25"/>
    <mergeCell ref="E26:E27"/>
    <mergeCell ref="F26:F27"/>
    <mergeCell ref="G11:G12"/>
    <mergeCell ref="G13:G14"/>
    <mergeCell ref="G15:G16"/>
    <mergeCell ref="E7:E8"/>
    <mergeCell ref="F7:F8"/>
    <mergeCell ref="G7:G8"/>
    <mergeCell ref="G18:G19"/>
    <mergeCell ref="G20:G21"/>
    <mergeCell ref="G26:G27"/>
    <mergeCell ref="G22:G23"/>
    <mergeCell ref="E5:E6"/>
    <mergeCell ref="F5:F6"/>
    <mergeCell ref="E15:E16"/>
    <mergeCell ref="F15:F16"/>
    <mergeCell ref="F52:F53"/>
    <mergeCell ref="E13:E14"/>
    <mergeCell ref="F13:F14"/>
    <mergeCell ref="F22:F23"/>
    <mergeCell ref="E36:E37"/>
    <mergeCell ref="F36:F37"/>
    <mergeCell ref="E30:E31"/>
    <mergeCell ref="F30:F31"/>
    <mergeCell ref="E32:E33"/>
    <mergeCell ref="E48:E49"/>
    <mergeCell ref="F32:F33"/>
    <mergeCell ref="E52:E53"/>
    <mergeCell ref="E28:E29"/>
    <mergeCell ref="F28:F29"/>
    <mergeCell ref="E38:E39"/>
    <mergeCell ref="F38:F39"/>
    <mergeCell ref="E40:E41"/>
    <mergeCell ref="F40:F41"/>
    <mergeCell ref="E42:E43"/>
    <mergeCell ref="F42:F43"/>
    <mergeCell ref="E46:E47"/>
    <mergeCell ref="F46:F47"/>
    <mergeCell ref="F48:F49"/>
    <mergeCell ref="E44:E45"/>
    <mergeCell ref="E34:E35"/>
    <mergeCell ref="F34:F35"/>
    <mergeCell ref="D24:D25"/>
    <mergeCell ref="D30:D31"/>
    <mergeCell ref="E11:E12"/>
    <mergeCell ref="F11:F12"/>
    <mergeCell ref="B15:B16"/>
    <mergeCell ref="D32:D33"/>
    <mergeCell ref="D15:D16"/>
    <mergeCell ref="D28:D29"/>
    <mergeCell ref="D5:D6"/>
    <mergeCell ref="D75:D76"/>
    <mergeCell ref="D40:D41"/>
    <mergeCell ref="D59:D60"/>
    <mergeCell ref="B46:B47"/>
    <mergeCell ref="B57:B58"/>
    <mergeCell ref="D55:D56"/>
    <mergeCell ref="B11:B12"/>
    <mergeCell ref="D11:D12"/>
    <mergeCell ref="B13:B14"/>
    <mergeCell ref="D13:D14"/>
    <mergeCell ref="D50:D51"/>
    <mergeCell ref="D57:D58"/>
    <mergeCell ref="B34:B35"/>
    <mergeCell ref="D7:D8"/>
    <mergeCell ref="D52:D53"/>
    <mergeCell ref="E59:E60"/>
    <mergeCell ref="F59:F60"/>
    <mergeCell ref="E63:E64"/>
    <mergeCell ref="F63:F64"/>
    <mergeCell ref="E70:E71"/>
    <mergeCell ref="F70:F71"/>
    <mergeCell ref="E75:E76"/>
    <mergeCell ref="F75:F76"/>
    <mergeCell ref="E77:E78"/>
    <mergeCell ref="E68:E69"/>
    <mergeCell ref="F68:F69"/>
    <mergeCell ref="E126:E127"/>
    <mergeCell ref="F126:F127"/>
    <mergeCell ref="E112:E113"/>
    <mergeCell ref="E79:E80"/>
    <mergeCell ref="F79:F80"/>
    <mergeCell ref="E81:E82"/>
    <mergeCell ref="F81:F82"/>
    <mergeCell ref="E84:E85"/>
    <mergeCell ref="F84:F85"/>
    <mergeCell ref="E87:E88"/>
    <mergeCell ref="F89:F90"/>
    <mergeCell ref="F99:F100"/>
    <mergeCell ref="E108:E109"/>
    <mergeCell ref="G119:G120"/>
    <mergeCell ref="E110:E111"/>
    <mergeCell ref="B117:B118"/>
    <mergeCell ref="D117:D118"/>
    <mergeCell ref="B112:B113"/>
    <mergeCell ref="D112:D113"/>
    <mergeCell ref="B105:B106"/>
    <mergeCell ref="D105:D106"/>
    <mergeCell ref="E105:E106"/>
    <mergeCell ref="F105:F106"/>
    <mergeCell ref="G105:G106"/>
    <mergeCell ref="B115:B116"/>
    <mergeCell ref="B110:B111"/>
    <mergeCell ref="B108:B109"/>
    <mergeCell ref="F112:F113"/>
    <mergeCell ref="F115:F116"/>
    <mergeCell ref="G9:G10"/>
    <mergeCell ref="G155:G156"/>
    <mergeCell ref="B158:B165"/>
    <mergeCell ref="B149:B150"/>
    <mergeCell ref="E128:E129"/>
    <mergeCell ref="F128:F129"/>
    <mergeCell ref="E124:E125"/>
    <mergeCell ref="E147:E148"/>
    <mergeCell ref="B155:B156"/>
    <mergeCell ref="D155:D156"/>
    <mergeCell ref="E155:E156"/>
    <mergeCell ref="D153:D154"/>
    <mergeCell ref="E153:E154"/>
    <mergeCell ref="F153:F154"/>
    <mergeCell ref="G153:G154"/>
    <mergeCell ref="B151:B152"/>
    <mergeCell ref="D151:D152"/>
    <mergeCell ref="E151:E152"/>
    <mergeCell ref="F151:F152"/>
    <mergeCell ref="G151:G152"/>
    <mergeCell ref="D101:D102"/>
    <mergeCell ref="E101:E102"/>
    <mergeCell ref="F101:F102"/>
    <mergeCell ref="G101:G102"/>
    <mergeCell ref="B170:B171"/>
    <mergeCell ref="B168:B169"/>
    <mergeCell ref="F155:F156"/>
    <mergeCell ref="B153:B154"/>
    <mergeCell ref="B166:B167"/>
    <mergeCell ref="B9:B10"/>
    <mergeCell ref="D9:D10"/>
    <mergeCell ref="E9:E10"/>
    <mergeCell ref="F9:F10"/>
    <mergeCell ref="F119:F120"/>
    <mergeCell ref="F147:F148"/>
    <mergeCell ref="E145:E146"/>
    <mergeCell ref="F145:F146"/>
    <mergeCell ref="E141:E142"/>
    <mergeCell ref="F141:F142"/>
    <mergeCell ref="F77:F78"/>
    <mergeCell ref="E137:E138"/>
    <mergeCell ref="F137:F138"/>
    <mergeCell ref="E139:E140"/>
    <mergeCell ref="E121:E122"/>
    <mergeCell ref="F121:F122"/>
    <mergeCell ref="E143:E144"/>
    <mergeCell ref="F143:F144"/>
    <mergeCell ref="F139:F140"/>
  </mergeCells>
  <phoneticPr fontId="0" type="noConversion"/>
  <conditionalFormatting sqref="E158:G164">
    <cfRule type="cellIs" dxfId="2" priority="2" stopIfTrue="1" operator="lessThan">
      <formula>0</formula>
    </cfRule>
  </conditionalFormatting>
  <conditionalFormatting sqref="E172:G65549">
    <cfRule type="cellIs" dxfId="1" priority="1" stopIfTrue="1" operator="lessThan">
      <formula>0</formula>
    </cfRule>
  </conditionalFormatting>
  <conditionalFormatting sqref="H2:H3 G2:G5 E4:F5 E7:G7 E9:G9 E11:G11 E13:G13 E15:G15 E17:G18 E20:G20 E22:G22 E24:G24 E26:G26 E28:G28 E30:G30 E32:G32 E34:G34 E36:G36 E38:G38 E40:G40 E42:G42 E44:G44 E46:G46 E48:G48 E50:G50 E52:G52 E54:G55 E57:G57 E59:G59 E61:G61 E63:G63 E65:G66 E68:G68 E70:G70 E72:G72 E74:G75 E77:G77 E79:G79 E81:G81 E83:G84 E86:G87 E89:G89 E91:G91 E93:G93 E95:G95 E97:G97 E99:G99 E101:G101 E103:G103 E105:G105 E107:G108 E110:G110 E112:G112 E114:G115 E117:G117 E119:G119 E121:G121 E123:G124 E126:G126 E128:G128 E130:G130 E132:G132 E134:G134 E136:G137 E139:G139 E141:G141 E143:G143 E145:G145 E147:G147 F149:H149 E151:G151 E153:G153 E155:G155 E166:G168 E170:G170">
    <cfRule type="cellIs" dxfId="0" priority="95" stopIfTrue="1" operator="lessThan">
      <formula>0</formula>
    </cfRule>
  </conditionalFormatting>
  <printOptions horizontalCentered="1"/>
  <pageMargins left="3.9370078740157501E-2" right="3.9370078740157501E-2" top="0.5" bottom="0.5" header="0.31496062992126" footer="0.31496062992126"/>
  <pageSetup paperSize="128" firstPageNumber="0" fitToWidth="0" orientation="portrait" horizontalDpi="300" verticalDpi="300" r:id="rId1"/>
  <headerFooter alignWithMargins="0">
    <oddHeader>&amp;C&amp;"Arial CE,Pogrubiony"&amp;12Budowa magazynu "K" w Chlastawie</oddHeader>
    <oddFooter>&amp;C &amp;P ( &amp;N)_x000D_&amp;1#&amp;"Noto IKEA Latin"&amp;8&amp;K5A5A5A Internal</oddFooter>
  </headerFooter>
  <rowBreaks count="2" manualBreakCount="2">
    <brk id="62" min="1" max="7" man="1"/>
    <brk id="135" min="1" max="7" man="1"/>
  </rowBreaks>
  <webPublishItems count="1">
    <webPublishItem id="27000" divId="test" sourceType="range" sourceRef="B2:H17" destinationFile="C:\JK\noname.htm" title="title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43" sqref="F43"/>
    </sheetView>
  </sheetViews>
  <sheetFormatPr defaultRowHeight="12.75"/>
  <sheetData/>
  <pageMargins left="0.7" right="0.7" top="0.75" bottom="0.75" header="0.3" footer="0.3"/>
  <headerFooter>
    <oddFooter>&amp;C_x000D_&amp;1#&amp;"Noto IKEA Latin"&amp;8&amp;K5A5A5A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944FAC0E78034B83FC51A2144781D4" ma:contentTypeVersion="15" ma:contentTypeDescription="Create a new document." ma:contentTypeScope="" ma:versionID="e4cb8ef00c7d3649ab65d43c13d7a56f">
  <xsd:schema xmlns:xsd="http://www.w3.org/2001/XMLSchema" xmlns:xs="http://www.w3.org/2001/XMLSchema" xmlns:p="http://schemas.microsoft.com/office/2006/metadata/properties" xmlns:ns2="9394c4cc-0efa-4576-ad42-bc73a4500ac3" xmlns:ns3="f9e1b5d2-8981-4d05-a733-74555da636c8" targetNamespace="http://schemas.microsoft.com/office/2006/metadata/properties" ma:root="true" ma:fieldsID="a93f6f4e7bb545f8b324f9099035b11e" ns2:_="" ns3:_="">
    <xsd:import namespace="9394c4cc-0efa-4576-ad42-bc73a4500ac3"/>
    <xsd:import namespace="f9e1b5d2-8981-4d05-a733-74555da636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omment" minOccurs="0"/>
                <xsd:element ref="ns2:Stampdate" minOccurs="0"/>
                <xsd:element ref="ns2:Look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4c4cc-0efa-4576-ad42-bc73a4500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949d2fe-e341-4380-bd84-5ba410447c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ment" ma:index="20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Stampdate" ma:index="21" nillable="true" ma:displayName="Stamp date" ma:format="DateOnly" ma:internalName="Stampdate">
      <xsd:simpleType>
        <xsd:restriction base="dms:DateTime"/>
      </xsd:simpleType>
    </xsd:element>
    <xsd:element name="LookUp" ma:index="22" nillable="true" ma:displayName="LookUp" ma:format="Dropdown" ma:internalName="LookUp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1b5d2-8981-4d05-a733-74555da636c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24cfb3e-1609-4b9a-a4ae-7bb0dace2c74}" ma:internalName="TaxCatchAll" ma:showField="CatchAllData" ma:web="f9e1b5d2-8981-4d05-a733-74555da63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94c4cc-0efa-4576-ad42-bc73a4500ac3">
      <Terms xmlns="http://schemas.microsoft.com/office/infopath/2007/PartnerControls"/>
    </lcf76f155ced4ddcb4097134ff3c332f>
    <Stampdate xmlns="9394c4cc-0efa-4576-ad42-bc73a4500ac3" xsi:nil="true"/>
    <LookUp xmlns="9394c4cc-0efa-4576-ad42-bc73a4500ac3" xsi:nil="true"/>
    <Comment xmlns="9394c4cc-0efa-4576-ad42-bc73a4500ac3" xsi:nil="true"/>
    <TaxCatchAll xmlns="f9e1b5d2-8981-4d05-a733-74555da636c8" xsi:nil="true"/>
  </documentManagement>
</p:properties>
</file>

<file path=customXml/itemProps1.xml><?xml version="1.0" encoding="utf-8"?>
<ds:datastoreItem xmlns:ds="http://schemas.openxmlformats.org/officeDocument/2006/customXml" ds:itemID="{5EA78982-E0C6-4629-94F4-0714C90EBE75}"/>
</file>

<file path=customXml/itemProps2.xml><?xml version="1.0" encoding="utf-8"?>
<ds:datastoreItem xmlns:ds="http://schemas.openxmlformats.org/officeDocument/2006/customXml" ds:itemID="{21DC0730-A9F8-46ED-9BF7-FB5225542EF3}"/>
</file>

<file path=customXml/itemProps3.xml><?xml version="1.0" encoding="utf-8"?>
<ds:datastoreItem xmlns:ds="http://schemas.openxmlformats.org/officeDocument/2006/customXml" ds:itemID="{D8A1B3FB-1B00-4375-96C6-C78AB8CE52E5}"/>
</file>

<file path=docMetadata/LabelInfo.xml><?xml version="1.0" encoding="utf-8"?>
<clbl:labelList xmlns:clbl="http://schemas.microsoft.com/office/2020/mipLabelMetadata">
  <clbl:label id="{0f945650-ec40-41a9-9362-7e2addda4452}" enabled="1" method="Standard" siteId="{a33c6ac4-a52e-45c5-af07-b972df9bd00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Kromski Jacek</dc:creator>
  <cp:keywords/>
  <dc:description/>
  <cp:lastModifiedBy>jkopec@deloittece.com</cp:lastModifiedBy>
  <cp:revision>21</cp:revision>
  <dcterms:created xsi:type="dcterms:W3CDTF">2003-04-01T22:28:59Z</dcterms:created>
  <dcterms:modified xsi:type="dcterms:W3CDTF">2025-06-26T10:01:40Z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n">
    <vt:lpwstr>04.01.2004</vt:lpwstr>
  </property>
  <property fmtid="{D5CDD505-2E9C-101B-9397-08002B2CF9AE}" pid="3" name="ContentTypeId">
    <vt:lpwstr>0x0101001E944FAC0E78034B83FC51A2144781D4</vt:lpwstr>
  </property>
  <property fmtid="{D5CDD505-2E9C-101B-9397-08002B2CF9AE}" pid="4" name="MediaServiceImageTags">
    <vt:lpwstr/>
  </property>
</Properties>
</file>