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ąk\Desktop\SMART1 zakupy\08 FENG_mechanika, konstrukcja uzupełniającex2 etap 4\"/>
    </mc:Choice>
  </mc:AlternateContent>
  <xr:revisionPtr revIDLastSave="0" documentId="13_ncr:1_{8D7C43E9-6405-44B1-99B4-D5FD6BA522C6}" xr6:coauthVersionLast="47" xr6:coauthVersionMax="47" xr10:uidLastSave="{00000000-0000-0000-0000-000000000000}"/>
  <bookViews>
    <workbookView xWindow="-108" yWindow="-108" windowWidth="23256" windowHeight="12456" xr2:uid="{0DBC2F3F-75F0-4BB1-B4F5-72D21EC9625F}"/>
  </bookViews>
  <sheets>
    <sheet name="Załącznik 1C 8_FENG" sheetId="1" r:id="rId1"/>
  </sheets>
  <definedNames>
    <definedName name="_xlnm._FilterDatabase" localSheetId="0" hidden="1">'Załącznik 1C 8_FENG'!$A$7:$L$197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9" i="1" l="1"/>
  <c r="K197" i="1" l="1"/>
</calcChain>
</file>

<file path=xl/sharedStrings.xml><?xml version="1.0" encoding="utf-8"?>
<sst xmlns="http://schemas.openxmlformats.org/spreadsheetml/2006/main" count="957" uniqueCount="325">
  <si>
    <t>Nazwa firmy …..........................................................................................</t>
  </si>
  <si>
    <t>Data oferty …............................................................................................</t>
  </si>
  <si>
    <t>Lp.</t>
  </si>
  <si>
    <t>Dotyczy</t>
  </si>
  <si>
    <t>Nazwa elementu</t>
  </si>
  <si>
    <t>Ilość*</t>
  </si>
  <si>
    <t>Oznaczenia z dokumentacji Zamawiającego</t>
  </si>
  <si>
    <t>Oznaczenia elementów równoważnych 
(jeśli dotyczy)</t>
  </si>
  <si>
    <t>Wycena</t>
  </si>
  <si>
    <t>Symbol elementu</t>
  </si>
  <si>
    <t>Producent</t>
  </si>
  <si>
    <t>Cena jednostkowa</t>
  </si>
  <si>
    <t xml:space="preserve">Wartość </t>
  </si>
  <si>
    <t>Waluta</t>
  </si>
  <si>
    <t>Łożysko wieńcowe</t>
  </si>
  <si>
    <t>szt.</t>
  </si>
  <si>
    <t>9E-1B20-0345-1153</t>
  </si>
  <si>
    <t>Balnex</t>
  </si>
  <si>
    <t>Silnik 3fazy, P=0,12kW, n=1400obr/min, kołnierz B14, WM63</t>
  </si>
  <si>
    <t xml:space="preserve">2SIEK63-4A2    0,12kW, 1370obr/min, 230/400V,  50Hz, T/Y, B14/2, IP54, IE2 </t>
  </si>
  <si>
    <t>Cantoni_Besel</t>
  </si>
  <si>
    <t>Łożysko skośne dwurzędowe</t>
  </si>
  <si>
    <t>5208ZZ</t>
  </si>
  <si>
    <t>EBMiA</t>
  </si>
  <si>
    <t>Łożysko kulkowe zwykłe</t>
  </si>
  <si>
    <t>62082Z</t>
  </si>
  <si>
    <t>Kolo zebate m=2,5 z=36</t>
  </si>
  <si>
    <t>LOT 05-01-23_obróbka Utal</t>
  </si>
  <si>
    <t>Listwa zębata</t>
  </si>
  <si>
    <t>m=2,5mm ; L=1200mm</t>
  </si>
  <si>
    <t>Zespół łożyskowy</t>
  </si>
  <si>
    <t>PASEY15 lub UCP 202</t>
  </si>
  <si>
    <t>Koło zębate z=14 m=2,5</t>
  </si>
  <si>
    <t>LOT 05-01-12</t>
  </si>
  <si>
    <t>Kolo zebate m=2,5 z=24</t>
  </si>
  <si>
    <t>LOT 05-01-22</t>
  </si>
  <si>
    <t>Koło zębate Z20m3</t>
  </si>
  <si>
    <t>LOT 02-00-07</t>
  </si>
  <si>
    <t>EBMiA, Habercorn</t>
  </si>
  <si>
    <t>Rękojeść nastawna</t>
  </si>
  <si>
    <t>GN 101-18-M8-20</t>
  </si>
  <si>
    <t>Elesa+Ganter</t>
  </si>
  <si>
    <t>Dzwignia nastawna</t>
  </si>
  <si>
    <t>GN 101-18-M8-63-OS</t>
  </si>
  <si>
    <t>GN 300-63-M8-32-OS</t>
  </si>
  <si>
    <t>Pierscien osadczy dwuczesciowy</t>
  </si>
  <si>
    <t>GN 707.2-65-B40-ST</t>
  </si>
  <si>
    <t>Odbojnik</t>
  </si>
  <si>
    <t>GN 708.1-M10-77-A-ST</t>
  </si>
  <si>
    <t>Nakrętka</t>
  </si>
  <si>
    <t>01100.100.001</t>
  </si>
  <si>
    <t>Fabory</t>
  </si>
  <si>
    <t>Śruba imbusowa</t>
  </si>
  <si>
    <t>07015.080.020</t>
  </si>
  <si>
    <t>07015.160.060</t>
  </si>
  <si>
    <t>07060.060.016</t>
  </si>
  <si>
    <t>07160.120.090</t>
  </si>
  <si>
    <t>Śruba stożek ocynk</t>
  </si>
  <si>
    <t>07470.100.040</t>
  </si>
  <si>
    <t>Nakrętka niska</t>
  </si>
  <si>
    <t>11360.080.001</t>
  </si>
  <si>
    <t>11360.100.001</t>
  </si>
  <si>
    <t>Podkładka sprężysta ocynk</t>
  </si>
  <si>
    <t>37020.080.001</t>
  </si>
  <si>
    <t>Wpust pryzmatyczny</t>
  </si>
  <si>
    <t>39250.055.025</t>
  </si>
  <si>
    <t>Tuleja ślizgowa</t>
  </si>
  <si>
    <t>MSM-1016-16</t>
  </si>
  <si>
    <t>Igus</t>
  </si>
  <si>
    <t>Rolka transportowa</t>
  </si>
  <si>
    <t>1700 ; EL=320 ; M10 zew. ; ocynk</t>
  </si>
  <si>
    <t>Interroll</t>
  </si>
  <si>
    <t>1700 ; EL=360 ; M10 zew. ; ocynk</t>
  </si>
  <si>
    <t>1700 ; EL=360mm ; M10 zew. ; PVC</t>
  </si>
  <si>
    <t>S1700;EL=150;D=50;Stalocynk;M8zew.</t>
  </si>
  <si>
    <t>Zaślepka_40x40</t>
  </si>
  <si>
    <t>0.0.026.01</t>
  </si>
  <si>
    <t>Item</t>
  </si>
  <si>
    <t>Zaślepka 80x40</t>
  </si>
  <si>
    <t>0.0.026.02</t>
  </si>
  <si>
    <t>Profil 40x40</t>
  </si>
  <si>
    <t>0.0.026.03_450mm</t>
  </si>
  <si>
    <t>0.0.026.03_615mm</t>
  </si>
  <si>
    <t>0.0.026.03__400mm</t>
  </si>
  <si>
    <t>Profil 80x40</t>
  </si>
  <si>
    <t>0.0.026.04_740mm</t>
  </si>
  <si>
    <t>Profil 80x80</t>
  </si>
  <si>
    <t>0.0.026.27_1800mm</t>
  </si>
  <si>
    <t>Zaślepka 80x80</t>
  </si>
  <si>
    <t>0.0.026.37</t>
  </si>
  <si>
    <t>Zaślepka 40x16</t>
  </si>
  <si>
    <t>0.0.026.79</t>
  </si>
  <si>
    <t>Stopa D80 M16x100</t>
  </si>
  <si>
    <t>0.0.265.29</t>
  </si>
  <si>
    <t>Pręt D14</t>
  </si>
  <si>
    <t>0.0.294.01_1200mm</t>
  </si>
  <si>
    <t>Rolka 8 D14c</t>
  </si>
  <si>
    <t>0.0.294.14</t>
  </si>
  <si>
    <t>Rolka z regulacją 8 D14e</t>
  </si>
  <si>
    <t>0.0.294.15</t>
  </si>
  <si>
    <t>Profil 8 D14</t>
  </si>
  <si>
    <t>0.0.294.34_1200mm</t>
  </si>
  <si>
    <t>Płytka 8 80x80 M16</t>
  </si>
  <si>
    <t>0.0.406.23</t>
  </si>
  <si>
    <t>Kątownik 40x40</t>
  </si>
  <si>
    <t>0.0.411.15</t>
  </si>
  <si>
    <t>Profil 8 120x80</t>
  </si>
  <si>
    <t>0.0.416.30_1000mm</t>
  </si>
  <si>
    <t>0.0.416.30_161mm</t>
  </si>
  <si>
    <t>0.0.416.30_1800mm</t>
  </si>
  <si>
    <t>0.0.416.30_460mm</t>
  </si>
  <si>
    <t>0.0.416.30_705mm</t>
  </si>
  <si>
    <t>Zaślepka 120x80</t>
  </si>
  <si>
    <t>0.0.418.57</t>
  </si>
  <si>
    <t>Profil 8 200x40</t>
  </si>
  <si>
    <t>0.0.473.82_210mm</t>
  </si>
  <si>
    <t xml:space="preserve">Item </t>
  </si>
  <si>
    <t>Kątownik 8 160x160</t>
  </si>
  <si>
    <t>0.0.475.21</t>
  </si>
  <si>
    <t>Profil 8 40x16 E</t>
  </si>
  <si>
    <t>7.0.000.01_800mm</t>
  </si>
  <si>
    <t>Wałek przekładni</t>
  </si>
  <si>
    <t>A50 do B52</t>
  </si>
  <si>
    <t>Motovario (Tormec)</t>
  </si>
  <si>
    <t>Motoreduktor kątowy</t>
  </si>
  <si>
    <t>BA5290L4 P=1,5kW, n1=1400, n2=121, chłodzenie + hamulec</t>
  </si>
  <si>
    <t>Łożysko 6001 ZZ</t>
  </si>
  <si>
    <t>6001 ZZ</t>
  </si>
  <si>
    <t>Prema</t>
  </si>
  <si>
    <t>6002 ZZ</t>
  </si>
  <si>
    <t>6900 2Z_10x22x6</t>
  </si>
  <si>
    <t>6205 ZZ</t>
  </si>
  <si>
    <t>Prema, EBMiA</t>
  </si>
  <si>
    <t>Pręt prowadzący</t>
  </si>
  <si>
    <t>d=10mmh6; L=150mm</t>
  </si>
  <si>
    <t>Silnik 3-fazowy TMS56B4 B14</t>
  </si>
  <si>
    <t>0,09kW 1400obr/min 230/400V50Hz IP55 cl.F PTC</t>
  </si>
  <si>
    <t>Tormec</t>
  </si>
  <si>
    <t>Silnik asynchroniczny z przekładnią z niezależnym chłodzeniem</t>
  </si>
  <si>
    <t>NMRV03063B4 FA;P=0,25kW;n=1400;i=5 z PTC</t>
  </si>
  <si>
    <t>Przekładnia ślimakowa z kołnierzem</t>
  </si>
  <si>
    <t>NMRV030FA i=80</t>
  </si>
  <si>
    <t>Przekładnia walcowo-ślimakowa i=200</t>
  </si>
  <si>
    <t>HF_40_200_63_B14_V6_H18</t>
  </si>
  <si>
    <t>Tramec</t>
  </si>
  <si>
    <t>Szafka do LT - Odwijacz z enkoderem w środku [300x200x120]</t>
  </si>
  <si>
    <t>zgodnie z rysunkiem</t>
  </si>
  <si>
    <t>Elektryk</t>
  </si>
  <si>
    <t>Przekładnia AF100-004-S1-P2 pod silnik Siemens 1FT7065-7SH71</t>
  </si>
  <si>
    <t>AF100-004-S1-P2_P0401400502</t>
  </si>
  <si>
    <t>Apex Dynamics</t>
  </si>
  <si>
    <t>Poliwęglan dymiony grafit #5</t>
  </si>
  <si>
    <t>522x439mm</t>
  </si>
  <si>
    <t>Boral</t>
  </si>
  <si>
    <t>600x240mm</t>
  </si>
  <si>
    <t>Plexi góra 455x122mm</t>
  </si>
  <si>
    <t>LUP 11-01-08_1</t>
  </si>
  <si>
    <t>Pokretlo</t>
  </si>
  <si>
    <t>VCT.25 p-M5x16-C9</t>
  </si>
  <si>
    <t>Pokrętło</t>
  </si>
  <si>
    <t>VCT.40 FP-M8</t>
  </si>
  <si>
    <t>S1700;EL=320;D=50;PVC;os 10 wciskana</t>
  </si>
  <si>
    <t>0.0.026.03_250mm</t>
  </si>
  <si>
    <t>0.0.026.03_490mm</t>
  </si>
  <si>
    <t>0.0.026.03_500mm</t>
  </si>
  <si>
    <t>0.0.026.03_533mm</t>
  </si>
  <si>
    <t>0.0.026.03_573mm</t>
  </si>
  <si>
    <t>0.0.026.03_900mm</t>
  </si>
  <si>
    <t>0.0.026.04_320mm</t>
  </si>
  <si>
    <t>0.0.026.04_330mm</t>
  </si>
  <si>
    <t>0.0.026.04_745mm</t>
  </si>
  <si>
    <t>Kątownik 80x80_komplet</t>
  </si>
  <si>
    <t>0.0.411.32</t>
  </si>
  <si>
    <t>Sprzęgło kłowe</t>
  </si>
  <si>
    <t>EKL/150/A/25/32</t>
  </si>
  <si>
    <t>R+W (Archimedes)</t>
  </si>
  <si>
    <t>0.0.026.03_320mm</t>
  </si>
  <si>
    <t>0.0.026.03_570mm</t>
  </si>
  <si>
    <t>0.0.026.03_675mm</t>
  </si>
  <si>
    <t>Koło skrętne</t>
  </si>
  <si>
    <t>0.0.420.14</t>
  </si>
  <si>
    <t>Koło skrętne z hamulcem</t>
  </si>
  <si>
    <t>0.0.420.16</t>
  </si>
  <si>
    <t>Szafka do LT - Pulpit Główny [650x440x220x60]</t>
  </si>
  <si>
    <t>6004 ZZ</t>
  </si>
  <si>
    <t>AkcesoriaCNC</t>
  </si>
  <si>
    <t>Łożysko z kołnierzem</t>
  </si>
  <si>
    <t>LMF30UU-L</t>
  </si>
  <si>
    <t>Śruba Tr 20x4_gwint lewy</t>
  </si>
  <si>
    <t>GTR20x4L_300mm_LTU 02-03-04</t>
  </si>
  <si>
    <t>Nakretka TR20x4L</t>
  </si>
  <si>
    <t>Nakretka TR20x4P</t>
  </si>
  <si>
    <t>NTRBZK20x4P</t>
  </si>
  <si>
    <t>Double Wide Shaft Collar</t>
  </si>
  <si>
    <t>MWCL-12-F</t>
  </si>
  <si>
    <t>Pas zębaty pod zabieraki przykręcane na fałszywy ząb Optibelta</t>
  </si>
  <si>
    <t>25AT10_1920mm_6 zabieraków_ co 320mm</t>
  </si>
  <si>
    <t>AMMEGA</t>
  </si>
  <si>
    <t>Nakretka Tr20x4 prawy/lewy po połowie</t>
  </si>
  <si>
    <t>NTRSO20X4_P/L po połowie</t>
  </si>
  <si>
    <t>Precyzyjny wałek łożyskowy</t>
  </si>
  <si>
    <t>PRFI30 CHROM_700mm</t>
  </si>
  <si>
    <t>PRFI30 CHROM_780mm</t>
  </si>
  <si>
    <t>Zespol lozyskowy_d20</t>
  </si>
  <si>
    <t>UCP 204</t>
  </si>
  <si>
    <t>Kolo stozkowe M2 Z30 B</t>
  </si>
  <si>
    <t>Kolo stozkowe M2 Z30 Typ B</t>
  </si>
  <si>
    <t>Kolo stozkowe 1_1 M2 Z30 B</t>
  </si>
  <si>
    <t>m2 z30 B_d=20mm</t>
  </si>
  <si>
    <t>GTR20x4L_360mm_handlowo odcinki 1m</t>
  </si>
  <si>
    <t>EBMiA, Fabory</t>
  </si>
  <si>
    <t>Śruba Tr 20x4_gwint prawy</t>
  </si>
  <si>
    <t>GTR20x4P_380mm</t>
  </si>
  <si>
    <t>GTR20x4P_420mm</t>
  </si>
  <si>
    <t>Pas zębaty, z rękawa zgrzewany</t>
  </si>
  <si>
    <t>16AT10_3550mm</t>
  </si>
  <si>
    <t>Koło 40 AT 10_20 otwór pod wpust</t>
  </si>
  <si>
    <t>Koło 40 AT10 20</t>
  </si>
  <si>
    <t>Koło 40 AT 10_20 otwór pod łożysko</t>
  </si>
  <si>
    <t>Koło pasa 16AT10 z=36</t>
  </si>
  <si>
    <t>T 36195 31AT10_36</t>
  </si>
  <si>
    <t>Koło pasa rolka 16AT10 z=36</t>
  </si>
  <si>
    <t>T 36195 31AT10_36_rolka1</t>
  </si>
  <si>
    <t>Nakretka NTRBZK20x4_P/L po połowie</t>
  </si>
  <si>
    <t>NTRBZK20x4(L_P po połowie sztuk)</t>
  </si>
  <si>
    <t>EBMiA, inne</t>
  </si>
  <si>
    <t>Łożysko 6004 ZZ</t>
  </si>
  <si>
    <t>EBMiA, Prema</t>
  </si>
  <si>
    <t>Nakretka NTRBZK20x4L skrócona</t>
  </si>
  <si>
    <t>NTRBZK20x4L_skrocona</t>
  </si>
  <si>
    <t>Pokrętło VCT_32_p_M8x20</t>
  </si>
  <si>
    <t xml:space="preserve"> VCT_32_p_M8x20</t>
  </si>
  <si>
    <t>Koło ręczne wieloramienne</t>
  </si>
  <si>
    <t>DIN 950_AL_160_K14_A</t>
  </si>
  <si>
    <t>Koło ręczne</t>
  </si>
  <si>
    <t>DIN_950_AL_160_K16_A</t>
  </si>
  <si>
    <t>Tuleja zaciskowa</t>
  </si>
  <si>
    <t>GN 706.2-32-B14-ST</t>
  </si>
  <si>
    <t>Pierścień zaciskowy z dzwignią</t>
  </si>
  <si>
    <t>GN 706.4-55-B30-AL</t>
  </si>
  <si>
    <t>Pierscień zaciskowy dwuczęsciowy</t>
  </si>
  <si>
    <t>GN 707.2-55-B30-AL</t>
  </si>
  <si>
    <t>Pierscien osadczy dwuczesciowy nierdzewny z gwintami</t>
  </si>
  <si>
    <t>GN 7072.1-48-B25-NI-A</t>
  </si>
  <si>
    <t>Pierscien zaciskowy z gwintem</t>
  </si>
  <si>
    <t>GN 7072.1-55-B30-NI-A</t>
  </si>
  <si>
    <t>Pokrętło M8x50</t>
  </si>
  <si>
    <t>VCT.32 p-M8x50-C9</t>
  </si>
  <si>
    <t>Śruba pasowana M5x30, ISO 7379</t>
  </si>
  <si>
    <t>07111.050.030</t>
  </si>
  <si>
    <t>Śruba z łbem imbusowym M6x16</t>
  </si>
  <si>
    <t>07160.060.016</t>
  </si>
  <si>
    <t>Śruba z łbem imbusowym M6x20</t>
  </si>
  <si>
    <t>07160.060.020</t>
  </si>
  <si>
    <t>Śruba z łbem imbusowym M6x30</t>
  </si>
  <si>
    <t>07160.060.030</t>
  </si>
  <si>
    <t>Śruba imbus ocynk M6x12</t>
  </si>
  <si>
    <t>07160.060.012</t>
  </si>
  <si>
    <t>07160.080.045</t>
  </si>
  <si>
    <t>Podkładka Heavy Duty</t>
  </si>
  <si>
    <t>38430.080.001</t>
  </si>
  <si>
    <t>Kołek stalowy twardy</t>
  </si>
  <si>
    <t>39080.080.020</t>
  </si>
  <si>
    <t>39080.080.030</t>
  </si>
  <si>
    <t>Kołek 8x20_39090_080_020</t>
  </si>
  <si>
    <t>39090.080.020</t>
  </si>
  <si>
    <t>Profil 8 40x40</t>
  </si>
  <si>
    <t>0.0.026.03_300mm</t>
  </si>
  <si>
    <t>0.0.026.03_411mm</t>
  </si>
  <si>
    <t>0.0.026.03_710mm</t>
  </si>
  <si>
    <t>0.0.026.04__620mm</t>
  </si>
  <si>
    <t>0.0.026.04__700mm</t>
  </si>
  <si>
    <t>0.0.026.04_1900mm</t>
  </si>
  <si>
    <t>0.0.026.04_210mm</t>
  </si>
  <si>
    <t>0.0.026.04_215mm</t>
  </si>
  <si>
    <t>0.0.026.04_600mm</t>
  </si>
  <si>
    <t>0.0.026.04_634mm</t>
  </si>
  <si>
    <t>0.0.026.04_660mm</t>
  </si>
  <si>
    <t>0.0.026.04_710mm</t>
  </si>
  <si>
    <t>0.0.026.04_95mm</t>
  </si>
  <si>
    <t>0.0.026.18, Wpust przesuwny 8 St M8, ocynk.</t>
  </si>
  <si>
    <t>0.0.026.18</t>
  </si>
  <si>
    <t>0.0.026.27_160mm</t>
  </si>
  <si>
    <t>Profil 40x16</t>
  </si>
  <si>
    <t>0.0.026.84_670mm</t>
  </si>
  <si>
    <t>Profile 5 20x20</t>
  </si>
  <si>
    <t>0.0.370.03_360mm</t>
  </si>
  <si>
    <t>Katownik 40x40</t>
  </si>
  <si>
    <t>Wpust przesuwny 6 St M6, ocynk</t>
  </si>
  <si>
    <t>0.0.419.40</t>
  </si>
  <si>
    <t>Kątownik</t>
  </si>
  <si>
    <t>0.0.425.06</t>
  </si>
  <si>
    <t>Bracket_60x60x20_Zn</t>
  </si>
  <si>
    <t>0.0.474.62</t>
  </si>
  <si>
    <t>0.0.626.06. Nakrętka młotkowa 8 M6, ocynk.</t>
  </si>
  <si>
    <t>0.0.626.06</t>
  </si>
  <si>
    <t>Profil 6 120x30 + obróbka</t>
  </si>
  <si>
    <t>0.0.419.04_1050mm</t>
  </si>
  <si>
    <t>0.0.026.04_265mm</t>
  </si>
  <si>
    <t>0.0.609.34, Profil X 8 80x16, kolor naturalny</t>
  </si>
  <si>
    <t>0.0.609.34, L=1470</t>
  </si>
  <si>
    <t>0.0.609.34, L=1470_odb</t>
  </si>
  <si>
    <t>Łozysko oporowe d15D28B9</t>
  </si>
  <si>
    <t>Profil stalowy C3</t>
  </si>
  <si>
    <t>4 020 003_Profil C3_1470mm</t>
  </si>
  <si>
    <t>Profilex</t>
  </si>
  <si>
    <t>Prowadnica pasa zębatego 16T10, wg. rysunku</t>
  </si>
  <si>
    <t>FRC_16T10_1470mm</t>
  </si>
  <si>
    <t>Prowadnica pasa 25T10</t>
  </si>
  <si>
    <t>3 000 016_typ FR 25T10_970mm</t>
  </si>
  <si>
    <t>Prowadnica pasa 25T10_odb po obróbce</t>
  </si>
  <si>
    <t>Sprężyna tłocznik motocykl PL</t>
  </si>
  <si>
    <t>Troszczyński</t>
  </si>
  <si>
    <t>Tensometr ze wzmacniaczem L6D-C3-35kg/RM4220</t>
  </si>
  <si>
    <t>L6D-C3-35kg/RM 4220 4-20mA</t>
  </si>
  <si>
    <t>Zinner/Zemic</t>
  </si>
  <si>
    <t>Szafka do LT - Odbieracza Uniw. [354x350x250]</t>
  </si>
  <si>
    <t>*wskazane ilości odpowiadają zapotrzebowaniu na wyprodukowanie 2 szt.</t>
  </si>
  <si>
    <t>SUMA</t>
  </si>
  <si>
    <t>Załącznik nr 1C do zapytania ofertowego nr 08/FENG 01.01/2023 Lista elementów konstrukcyjno-mechanicznych</t>
  </si>
  <si>
    <t>Jednostka</t>
  </si>
  <si>
    <t>etap 4 (ODWIJACZx2)</t>
  </si>
  <si>
    <t>etap 4 (PODAJNIKx2)</t>
  </si>
  <si>
    <t>etap 4 (PULPITx2)</t>
  </si>
  <si>
    <t>etap 4 (ODBIERACZx2)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</si>
</sst>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0"/>
      <color indexed="8"/>
      <name val="Aptos Display"/>
      <family val="2"/>
      <scheme val="major"/>
    </font>
    <font>
      <b/>
      <sz val="10"/>
      <color indexed="64"/>
      <name val="Aptos Display"/>
      <family val="2"/>
      <scheme val="major"/>
    </font>
    <font>
      <sz val="10"/>
      <color indexed="64"/>
      <name val="Aptos Display"/>
      <family val="2"/>
      <scheme val="major"/>
    </font>
    <font>
      <sz val="10"/>
      <name val="Aptos Display"/>
      <family val="2"/>
      <scheme val="major"/>
    </font>
    <font>
      <sz val="10"/>
      <color indexed="8"/>
      <name val="Aptos Display"/>
      <family val="2"/>
      <scheme val="major"/>
    </font>
    <font>
      <b/>
      <i/>
      <sz val="10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2" fontId="6" fillId="0" borderId="1" xfId="0" applyNumberFormat="1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2" fontId="6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29AF-80D5-4385-BBD7-E1B86F55C21E}">
  <dimension ref="A1:M197"/>
  <sheetViews>
    <sheetView showGridLines="0" tabSelected="1" zoomScale="40" zoomScaleNormal="40" zoomScaleSheetLayoutView="55" workbookViewId="0">
      <selection activeCell="J8" sqref="J8"/>
    </sheetView>
  </sheetViews>
  <sheetFormatPr defaultRowHeight="13.8" x14ac:dyDescent="0.3"/>
  <cols>
    <col min="1" max="1" width="4.5546875" style="2" customWidth="1"/>
    <col min="2" max="2" width="19.77734375" style="17" bestFit="1" customWidth="1"/>
    <col min="3" max="3" width="53.44140625" style="2" bestFit="1" customWidth="1"/>
    <col min="4" max="4" width="5" style="3" bestFit="1" customWidth="1"/>
    <col min="5" max="5" width="10" style="3" bestFit="1" customWidth="1"/>
    <col min="6" max="6" width="61.21875" style="2" bestFit="1" customWidth="1"/>
    <col min="7" max="7" width="19.77734375" style="2" bestFit="1" customWidth="1"/>
    <col min="8" max="11" width="20.77734375" style="2" customWidth="1"/>
    <col min="12" max="12" width="7.21875" style="2" bestFit="1" customWidth="1"/>
    <col min="13" max="257" width="8.88671875" style="2"/>
    <col min="258" max="258" width="4.6640625" style="2" bestFit="1" customWidth="1"/>
    <col min="259" max="259" width="49.6640625" style="2" bestFit="1" customWidth="1"/>
    <col min="260" max="260" width="8.88671875" style="2"/>
    <col min="261" max="261" width="12.6640625" style="2" bestFit="1" customWidth="1"/>
    <col min="262" max="265" width="19.77734375" style="2" bestFit="1" customWidth="1"/>
    <col min="266" max="266" width="18.88671875" style="2" bestFit="1" customWidth="1"/>
    <col min="267" max="267" width="17.5546875" style="2" bestFit="1" customWidth="1"/>
    <col min="268" max="268" width="7.88671875" style="2" bestFit="1" customWidth="1"/>
    <col min="269" max="513" width="8.88671875" style="2"/>
    <col min="514" max="514" width="4.6640625" style="2" bestFit="1" customWidth="1"/>
    <col min="515" max="515" width="49.6640625" style="2" bestFit="1" customWidth="1"/>
    <col min="516" max="516" width="8.88671875" style="2"/>
    <col min="517" max="517" width="12.6640625" style="2" bestFit="1" customWidth="1"/>
    <col min="518" max="521" width="19.77734375" style="2" bestFit="1" customWidth="1"/>
    <col min="522" max="522" width="18.88671875" style="2" bestFit="1" customWidth="1"/>
    <col min="523" max="523" width="17.5546875" style="2" bestFit="1" customWidth="1"/>
    <col min="524" max="524" width="7.88671875" style="2" bestFit="1" customWidth="1"/>
    <col min="525" max="769" width="8.88671875" style="2"/>
    <col min="770" max="770" width="4.6640625" style="2" bestFit="1" customWidth="1"/>
    <col min="771" max="771" width="49.6640625" style="2" bestFit="1" customWidth="1"/>
    <col min="772" max="772" width="8.88671875" style="2"/>
    <col min="773" max="773" width="12.6640625" style="2" bestFit="1" customWidth="1"/>
    <col min="774" max="777" width="19.77734375" style="2" bestFit="1" customWidth="1"/>
    <col min="778" max="778" width="18.88671875" style="2" bestFit="1" customWidth="1"/>
    <col min="779" max="779" width="17.5546875" style="2" bestFit="1" customWidth="1"/>
    <col min="780" max="780" width="7.88671875" style="2" bestFit="1" customWidth="1"/>
    <col min="781" max="1025" width="8.88671875" style="2"/>
    <col min="1026" max="1026" width="4.6640625" style="2" bestFit="1" customWidth="1"/>
    <col min="1027" max="1027" width="49.6640625" style="2" bestFit="1" customWidth="1"/>
    <col min="1028" max="1028" width="8.88671875" style="2"/>
    <col min="1029" max="1029" width="12.6640625" style="2" bestFit="1" customWidth="1"/>
    <col min="1030" max="1033" width="19.77734375" style="2" bestFit="1" customWidth="1"/>
    <col min="1034" max="1034" width="18.88671875" style="2" bestFit="1" customWidth="1"/>
    <col min="1035" max="1035" width="17.5546875" style="2" bestFit="1" customWidth="1"/>
    <col min="1036" max="1036" width="7.88671875" style="2" bestFit="1" customWidth="1"/>
    <col min="1037" max="1281" width="8.88671875" style="2"/>
    <col min="1282" max="1282" width="4.6640625" style="2" bestFit="1" customWidth="1"/>
    <col min="1283" max="1283" width="49.6640625" style="2" bestFit="1" customWidth="1"/>
    <col min="1284" max="1284" width="8.88671875" style="2"/>
    <col min="1285" max="1285" width="12.6640625" style="2" bestFit="1" customWidth="1"/>
    <col min="1286" max="1289" width="19.77734375" style="2" bestFit="1" customWidth="1"/>
    <col min="1290" max="1290" width="18.88671875" style="2" bestFit="1" customWidth="1"/>
    <col min="1291" max="1291" width="17.5546875" style="2" bestFit="1" customWidth="1"/>
    <col min="1292" max="1292" width="7.88671875" style="2" bestFit="1" customWidth="1"/>
    <col min="1293" max="1537" width="8.88671875" style="2"/>
    <col min="1538" max="1538" width="4.6640625" style="2" bestFit="1" customWidth="1"/>
    <col min="1539" max="1539" width="49.6640625" style="2" bestFit="1" customWidth="1"/>
    <col min="1540" max="1540" width="8.88671875" style="2"/>
    <col min="1541" max="1541" width="12.6640625" style="2" bestFit="1" customWidth="1"/>
    <col min="1542" max="1545" width="19.77734375" style="2" bestFit="1" customWidth="1"/>
    <col min="1546" max="1546" width="18.88671875" style="2" bestFit="1" customWidth="1"/>
    <col min="1547" max="1547" width="17.5546875" style="2" bestFit="1" customWidth="1"/>
    <col min="1548" max="1548" width="7.88671875" style="2" bestFit="1" customWidth="1"/>
    <col min="1549" max="1793" width="8.88671875" style="2"/>
    <col min="1794" max="1794" width="4.6640625" style="2" bestFit="1" customWidth="1"/>
    <col min="1795" max="1795" width="49.6640625" style="2" bestFit="1" customWidth="1"/>
    <col min="1796" max="1796" width="8.88671875" style="2"/>
    <col min="1797" max="1797" width="12.6640625" style="2" bestFit="1" customWidth="1"/>
    <col min="1798" max="1801" width="19.77734375" style="2" bestFit="1" customWidth="1"/>
    <col min="1802" max="1802" width="18.88671875" style="2" bestFit="1" customWidth="1"/>
    <col min="1803" max="1803" width="17.5546875" style="2" bestFit="1" customWidth="1"/>
    <col min="1804" max="1804" width="7.88671875" style="2" bestFit="1" customWidth="1"/>
    <col min="1805" max="2049" width="8.88671875" style="2"/>
    <col min="2050" max="2050" width="4.6640625" style="2" bestFit="1" customWidth="1"/>
    <col min="2051" max="2051" width="49.6640625" style="2" bestFit="1" customWidth="1"/>
    <col min="2052" max="2052" width="8.88671875" style="2"/>
    <col min="2053" max="2053" width="12.6640625" style="2" bestFit="1" customWidth="1"/>
    <col min="2054" max="2057" width="19.77734375" style="2" bestFit="1" customWidth="1"/>
    <col min="2058" max="2058" width="18.88671875" style="2" bestFit="1" customWidth="1"/>
    <col min="2059" max="2059" width="17.5546875" style="2" bestFit="1" customWidth="1"/>
    <col min="2060" max="2060" width="7.88671875" style="2" bestFit="1" customWidth="1"/>
    <col min="2061" max="2305" width="8.88671875" style="2"/>
    <col min="2306" max="2306" width="4.6640625" style="2" bestFit="1" customWidth="1"/>
    <col min="2307" max="2307" width="49.6640625" style="2" bestFit="1" customWidth="1"/>
    <col min="2308" max="2308" width="8.88671875" style="2"/>
    <col min="2309" max="2309" width="12.6640625" style="2" bestFit="1" customWidth="1"/>
    <col min="2310" max="2313" width="19.77734375" style="2" bestFit="1" customWidth="1"/>
    <col min="2314" max="2314" width="18.88671875" style="2" bestFit="1" customWidth="1"/>
    <col min="2315" max="2315" width="17.5546875" style="2" bestFit="1" customWidth="1"/>
    <col min="2316" max="2316" width="7.88671875" style="2" bestFit="1" customWidth="1"/>
    <col min="2317" max="2561" width="8.88671875" style="2"/>
    <col min="2562" max="2562" width="4.6640625" style="2" bestFit="1" customWidth="1"/>
    <col min="2563" max="2563" width="49.6640625" style="2" bestFit="1" customWidth="1"/>
    <col min="2564" max="2564" width="8.88671875" style="2"/>
    <col min="2565" max="2565" width="12.6640625" style="2" bestFit="1" customWidth="1"/>
    <col min="2566" max="2569" width="19.77734375" style="2" bestFit="1" customWidth="1"/>
    <col min="2570" max="2570" width="18.88671875" style="2" bestFit="1" customWidth="1"/>
    <col min="2571" max="2571" width="17.5546875" style="2" bestFit="1" customWidth="1"/>
    <col min="2572" max="2572" width="7.88671875" style="2" bestFit="1" customWidth="1"/>
    <col min="2573" max="2817" width="8.88671875" style="2"/>
    <col min="2818" max="2818" width="4.6640625" style="2" bestFit="1" customWidth="1"/>
    <col min="2819" max="2819" width="49.6640625" style="2" bestFit="1" customWidth="1"/>
    <col min="2820" max="2820" width="8.88671875" style="2"/>
    <col min="2821" max="2821" width="12.6640625" style="2" bestFit="1" customWidth="1"/>
    <col min="2822" max="2825" width="19.77734375" style="2" bestFit="1" customWidth="1"/>
    <col min="2826" max="2826" width="18.88671875" style="2" bestFit="1" customWidth="1"/>
    <col min="2827" max="2827" width="17.5546875" style="2" bestFit="1" customWidth="1"/>
    <col min="2828" max="2828" width="7.88671875" style="2" bestFit="1" customWidth="1"/>
    <col min="2829" max="3073" width="8.88671875" style="2"/>
    <col min="3074" max="3074" width="4.6640625" style="2" bestFit="1" customWidth="1"/>
    <col min="3075" max="3075" width="49.6640625" style="2" bestFit="1" customWidth="1"/>
    <col min="3076" max="3076" width="8.88671875" style="2"/>
    <col min="3077" max="3077" width="12.6640625" style="2" bestFit="1" customWidth="1"/>
    <col min="3078" max="3081" width="19.77734375" style="2" bestFit="1" customWidth="1"/>
    <col min="3082" max="3082" width="18.88671875" style="2" bestFit="1" customWidth="1"/>
    <col min="3083" max="3083" width="17.5546875" style="2" bestFit="1" customWidth="1"/>
    <col min="3084" max="3084" width="7.88671875" style="2" bestFit="1" customWidth="1"/>
    <col min="3085" max="3329" width="8.88671875" style="2"/>
    <col min="3330" max="3330" width="4.6640625" style="2" bestFit="1" customWidth="1"/>
    <col min="3331" max="3331" width="49.6640625" style="2" bestFit="1" customWidth="1"/>
    <col min="3332" max="3332" width="8.88671875" style="2"/>
    <col min="3333" max="3333" width="12.6640625" style="2" bestFit="1" customWidth="1"/>
    <col min="3334" max="3337" width="19.77734375" style="2" bestFit="1" customWidth="1"/>
    <col min="3338" max="3338" width="18.88671875" style="2" bestFit="1" customWidth="1"/>
    <col min="3339" max="3339" width="17.5546875" style="2" bestFit="1" customWidth="1"/>
    <col min="3340" max="3340" width="7.88671875" style="2" bestFit="1" customWidth="1"/>
    <col min="3341" max="3585" width="8.88671875" style="2"/>
    <col min="3586" max="3586" width="4.6640625" style="2" bestFit="1" customWidth="1"/>
    <col min="3587" max="3587" width="49.6640625" style="2" bestFit="1" customWidth="1"/>
    <col min="3588" max="3588" width="8.88671875" style="2"/>
    <col min="3589" max="3589" width="12.6640625" style="2" bestFit="1" customWidth="1"/>
    <col min="3590" max="3593" width="19.77734375" style="2" bestFit="1" customWidth="1"/>
    <col min="3594" max="3594" width="18.88671875" style="2" bestFit="1" customWidth="1"/>
    <col min="3595" max="3595" width="17.5546875" style="2" bestFit="1" customWidth="1"/>
    <col min="3596" max="3596" width="7.88671875" style="2" bestFit="1" customWidth="1"/>
    <col min="3597" max="3841" width="8.88671875" style="2"/>
    <col min="3842" max="3842" width="4.6640625" style="2" bestFit="1" customWidth="1"/>
    <col min="3843" max="3843" width="49.6640625" style="2" bestFit="1" customWidth="1"/>
    <col min="3844" max="3844" width="8.88671875" style="2"/>
    <col min="3845" max="3845" width="12.6640625" style="2" bestFit="1" customWidth="1"/>
    <col min="3846" max="3849" width="19.77734375" style="2" bestFit="1" customWidth="1"/>
    <col min="3850" max="3850" width="18.88671875" style="2" bestFit="1" customWidth="1"/>
    <col min="3851" max="3851" width="17.5546875" style="2" bestFit="1" customWidth="1"/>
    <col min="3852" max="3852" width="7.88671875" style="2" bestFit="1" customWidth="1"/>
    <col min="3853" max="4097" width="8.88671875" style="2"/>
    <col min="4098" max="4098" width="4.6640625" style="2" bestFit="1" customWidth="1"/>
    <col min="4099" max="4099" width="49.6640625" style="2" bestFit="1" customWidth="1"/>
    <col min="4100" max="4100" width="8.88671875" style="2"/>
    <col min="4101" max="4101" width="12.6640625" style="2" bestFit="1" customWidth="1"/>
    <col min="4102" max="4105" width="19.77734375" style="2" bestFit="1" customWidth="1"/>
    <col min="4106" max="4106" width="18.88671875" style="2" bestFit="1" customWidth="1"/>
    <col min="4107" max="4107" width="17.5546875" style="2" bestFit="1" customWidth="1"/>
    <col min="4108" max="4108" width="7.88671875" style="2" bestFit="1" customWidth="1"/>
    <col min="4109" max="4353" width="8.88671875" style="2"/>
    <col min="4354" max="4354" width="4.6640625" style="2" bestFit="1" customWidth="1"/>
    <col min="4355" max="4355" width="49.6640625" style="2" bestFit="1" customWidth="1"/>
    <col min="4356" max="4356" width="8.88671875" style="2"/>
    <col min="4357" max="4357" width="12.6640625" style="2" bestFit="1" customWidth="1"/>
    <col min="4358" max="4361" width="19.77734375" style="2" bestFit="1" customWidth="1"/>
    <col min="4362" max="4362" width="18.88671875" style="2" bestFit="1" customWidth="1"/>
    <col min="4363" max="4363" width="17.5546875" style="2" bestFit="1" customWidth="1"/>
    <col min="4364" max="4364" width="7.88671875" style="2" bestFit="1" customWidth="1"/>
    <col min="4365" max="4609" width="8.88671875" style="2"/>
    <col min="4610" max="4610" width="4.6640625" style="2" bestFit="1" customWidth="1"/>
    <col min="4611" max="4611" width="49.6640625" style="2" bestFit="1" customWidth="1"/>
    <col min="4612" max="4612" width="8.88671875" style="2"/>
    <col min="4613" max="4613" width="12.6640625" style="2" bestFit="1" customWidth="1"/>
    <col min="4614" max="4617" width="19.77734375" style="2" bestFit="1" customWidth="1"/>
    <col min="4618" max="4618" width="18.88671875" style="2" bestFit="1" customWidth="1"/>
    <col min="4619" max="4619" width="17.5546875" style="2" bestFit="1" customWidth="1"/>
    <col min="4620" max="4620" width="7.88671875" style="2" bestFit="1" customWidth="1"/>
    <col min="4621" max="4865" width="8.88671875" style="2"/>
    <col min="4866" max="4866" width="4.6640625" style="2" bestFit="1" customWidth="1"/>
    <col min="4867" max="4867" width="49.6640625" style="2" bestFit="1" customWidth="1"/>
    <col min="4868" max="4868" width="8.88671875" style="2"/>
    <col min="4869" max="4869" width="12.6640625" style="2" bestFit="1" customWidth="1"/>
    <col min="4870" max="4873" width="19.77734375" style="2" bestFit="1" customWidth="1"/>
    <col min="4874" max="4874" width="18.88671875" style="2" bestFit="1" customWidth="1"/>
    <col min="4875" max="4875" width="17.5546875" style="2" bestFit="1" customWidth="1"/>
    <col min="4876" max="4876" width="7.88671875" style="2" bestFit="1" customWidth="1"/>
    <col min="4877" max="5121" width="8.88671875" style="2"/>
    <col min="5122" max="5122" width="4.6640625" style="2" bestFit="1" customWidth="1"/>
    <col min="5123" max="5123" width="49.6640625" style="2" bestFit="1" customWidth="1"/>
    <col min="5124" max="5124" width="8.88671875" style="2"/>
    <col min="5125" max="5125" width="12.6640625" style="2" bestFit="1" customWidth="1"/>
    <col min="5126" max="5129" width="19.77734375" style="2" bestFit="1" customWidth="1"/>
    <col min="5130" max="5130" width="18.88671875" style="2" bestFit="1" customWidth="1"/>
    <col min="5131" max="5131" width="17.5546875" style="2" bestFit="1" customWidth="1"/>
    <col min="5132" max="5132" width="7.88671875" style="2" bestFit="1" customWidth="1"/>
    <col min="5133" max="5377" width="8.88671875" style="2"/>
    <col min="5378" max="5378" width="4.6640625" style="2" bestFit="1" customWidth="1"/>
    <col min="5379" max="5379" width="49.6640625" style="2" bestFit="1" customWidth="1"/>
    <col min="5380" max="5380" width="8.88671875" style="2"/>
    <col min="5381" max="5381" width="12.6640625" style="2" bestFit="1" customWidth="1"/>
    <col min="5382" max="5385" width="19.77734375" style="2" bestFit="1" customWidth="1"/>
    <col min="5386" max="5386" width="18.88671875" style="2" bestFit="1" customWidth="1"/>
    <col min="5387" max="5387" width="17.5546875" style="2" bestFit="1" customWidth="1"/>
    <col min="5388" max="5388" width="7.88671875" style="2" bestFit="1" customWidth="1"/>
    <col min="5389" max="5633" width="8.88671875" style="2"/>
    <col min="5634" max="5634" width="4.6640625" style="2" bestFit="1" customWidth="1"/>
    <col min="5635" max="5635" width="49.6640625" style="2" bestFit="1" customWidth="1"/>
    <col min="5636" max="5636" width="8.88671875" style="2"/>
    <col min="5637" max="5637" width="12.6640625" style="2" bestFit="1" customWidth="1"/>
    <col min="5638" max="5641" width="19.77734375" style="2" bestFit="1" customWidth="1"/>
    <col min="5642" max="5642" width="18.88671875" style="2" bestFit="1" customWidth="1"/>
    <col min="5643" max="5643" width="17.5546875" style="2" bestFit="1" customWidth="1"/>
    <col min="5644" max="5644" width="7.88671875" style="2" bestFit="1" customWidth="1"/>
    <col min="5645" max="5889" width="8.88671875" style="2"/>
    <col min="5890" max="5890" width="4.6640625" style="2" bestFit="1" customWidth="1"/>
    <col min="5891" max="5891" width="49.6640625" style="2" bestFit="1" customWidth="1"/>
    <col min="5892" max="5892" width="8.88671875" style="2"/>
    <col min="5893" max="5893" width="12.6640625" style="2" bestFit="1" customWidth="1"/>
    <col min="5894" max="5897" width="19.77734375" style="2" bestFit="1" customWidth="1"/>
    <col min="5898" max="5898" width="18.88671875" style="2" bestFit="1" customWidth="1"/>
    <col min="5899" max="5899" width="17.5546875" style="2" bestFit="1" customWidth="1"/>
    <col min="5900" max="5900" width="7.88671875" style="2" bestFit="1" customWidth="1"/>
    <col min="5901" max="6145" width="8.88671875" style="2"/>
    <col min="6146" max="6146" width="4.6640625" style="2" bestFit="1" customWidth="1"/>
    <col min="6147" max="6147" width="49.6640625" style="2" bestFit="1" customWidth="1"/>
    <col min="6148" max="6148" width="8.88671875" style="2"/>
    <col min="6149" max="6149" width="12.6640625" style="2" bestFit="1" customWidth="1"/>
    <col min="6150" max="6153" width="19.77734375" style="2" bestFit="1" customWidth="1"/>
    <col min="6154" max="6154" width="18.88671875" style="2" bestFit="1" customWidth="1"/>
    <col min="6155" max="6155" width="17.5546875" style="2" bestFit="1" customWidth="1"/>
    <col min="6156" max="6156" width="7.88671875" style="2" bestFit="1" customWidth="1"/>
    <col min="6157" max="6401" width="8.88671875" style="2"/>
    <col min="6402" max="6402" width="4.6640625" style="2" bestFit="1" customWidth="1"/>
    <col min="6403" max="6403" width="49.6640625" style="2" bestFit="1" customWidth="1"/>
    <col min="6404" max="6404" width="8.88671875" style="2"/>
    <col min="6405" max="6405" width="12.6640625" style="2" bestFit="1" customWidth="1"/>
    <col min="6406" max="6409" width="19.77734375" style="2" bestFit="1" customWidth="1"/>
    <col min="6410" max="6410" width="18.88671875" style="2" bestFit="1" customWidth="1"/>
    <col min="6411" max="6411" width="17.5546875" style="2" bestFit="1" customWidth="1"/>
    <col min="6412" max="6412" width="7.88671875" style="2" bestFit="1" customWidth="1"/>
    <col min="6413" max="6657" width="8.88671875" style="2"/>
    <col min="6658" max="6658" width="4.6640625" style="2" bestFit="1" customWidth="1"/>
    <col min="6659" max="6659" width="49.6640625" style="2" bestFit="1" customWidth="1"/>
    <col min="6660" max="6660" width="8.88671875" style="2"/>
    <col min="6661" max="6661" width="12.6640625" style="2" bestFit="1" customWidth="1"/>
    <col min="6662" max="6665" width="19.77734375" style="2" bestFit="1" customWidth="1"/>
    <col min="6666" max="6666" width="18.88671875" style="2" bestFit="1" customWidth="1"/>
    <col min="6667" max="6667" width="17.5546875" style="2" bestFit="1" customWidth="1"/>
    <col min="6668" max="6668" width="7.88671875" style="2" bestFit="1" customWidth="1"/>
    <col min="6669" max="6913" width="8.88671875" style="2"/>
    <col min="6914" max="6914" width="4.6640625" style="2" bestFit="1" customWidth="1"/>
    <col min="6915" max="6915" width="49.6640625" style="2" bestFit="1" customWidth="1"/>
    <col min="6916" max="6916" width="8.88671875" style="2"/>
    <col min="6917" max="6917" width="12.6640625" style="2" bestFit="1" customWidth="1"/>
    <col min="6918" max="6921" width="19.77734375" style="2" bestFit="1" customWidth="1"/>
    <col min="6922" max="6922" width="18.88671875" style="2" bestFit="1" customWidth="1"/>
    <col min="6923" max="6923" width="17.5546875" style="2" bestFit="1" customWidth="1"/>
    <col min="6924" max="6924" width="7.88671875" style="2" bestFit="1" customWidth="1"/>
    <col min="6925" max="7169" width="8.88671875" style="2"/>
    <col min="7170" max="7170" width="4.6640625" style="2" bestFit="1" customWidth="1"/>
    <col min="7171" max="7171" width="49.6640625" style="2" bestFit="1" customWidth="1"/>
    <col min="7172" max="7172" width="8.88671875" style="2"/>
    <col min="7173" max="7173" width="12.6640625" style="2" bestFit="1" customWidth="1"/>
    <col min="7174" max="7177" width="19.77734375" style="2" bestFit="1" customWidth="1"/>
    <col min="7178" max="7178" width="18.88671875" style="2" bestFit="1" customWidth="1"/>
    <col min="7179" max="7179" width="17.5546875" style="2" bestFit="1" customWidth="1"/>
    <col min="7180" max="7180" width="7.88671875" style="2" bestFit="1" customWidth="1"/>
    <col min="7181" max="7425" width="8.88671875" style="2"/>
    <col min="7426" max="7426" width="4.6640625" style="2" bestFit="1" customWidth="1"/>
    <col min="7427" max="7427" width="49.6640625" style="2" bestFit="1" customWidth="1"/>
    <col min="7428" max="7428" width="8.88671875" style="2"/>
    <col min="7429" max="7429" width="12.6640625" style="2" bestFit="1" customWidth="1"/>
    <col min="7430" max="7433" width="19.77734375" style="2" bestFit="1" customWidth="1"/>
    <col min="7434" max="7434" width="18.88671875" style="2" bestFit="1" customWidth="1"/>
    <col min="7435" max="7435" width="17.5546875" style="2" bestFit="1" customWidth="1"/>
    <col min="7436" max="7436" width="7.88671875" style="2" bestFit="1" customWidth="1"/>
    <col min="7437" max="7681" width="8.88671875" style="2"/>
    <col min="7682" max="7682" width="4.6640625" style="2" bestFit="1" customWidth="1"/>
    <col min="7683" max="7683" width="49.6640625" style="2" bestFit="1" customWidth="1"/>
    <col min="7684" max="7684" width="8.88671875" style="2"/>
    <col min="7685" max="7685" width="12.6640625" style="2" bestFit="1" customWidth="1"/>
    <col min="7686" max="7689" width="19.77734375" style="2" bestFit="1" customWidth="1"/>
    <col min="7690" max="7690" width="18.88671875" style="2" bestFit="1" customWidth="1"/>
    <col min="7691" max="7691" width="17.5546875" style="2" bestFit="1" customWidth="1"/>
    <col min="7692" max="7692" width="7.88671875" style="2" bestFit="1" customWidth="1"/>
    <col min="7693" max="7937" width="8.88671875" style="2"/>
    <col min="7938" max="7938" width="4.6640625" style="2" bestFit="1" customWidth="1"/>
    <col min="7939" max="7939" width="49.6640625" style="2" bestFit="1" customWidth="1"/>
    <col min="7940" max="7940" width="8.88671875" style="2"/>
    <col min="7941" max="7941" width="12.6640625" style="2" bestFit="1" customWidth="1"/>
    <col min="7942" max="7945" width="19.77734375" style="2" bestFit="1" customWidth="1"/>
    <col min="7946" max="7946" width="18.88671875" style="2" bestFit="1" customWidth="1"/>
    <col min="7947" max="7947" width="17.5546875" style="2" bestFit="1" customWidth="1"/>
    <col min="7948" max="7948" width="7.88671875" style="2" bestFit="1" customWidth="1"/>
    <col min="7949" max="8193" width="8.88671875" style="2"/>
    <col min="8194" max="8194" width="4.6640625" style="2" bestFit="1" customWidth="1"/>
    <col min="8195" max="8195" width="49.6640625" style="2" bestFit="1" customWidth="1"/>
    <col min="8196" max="8196" width="8.88671875" style="2"/>
    <col min="8197" max="8197" width="12.6640625" style="2" bestFit="1" customWidth="1"/>
    <col min="8198" max="8201" width="19.77734375" style="2" bestFit="1" customWidth="1"/>
    <col min="8202" max="8202" width="18.88671875" style="2" bestFit="1" customWidth="1"/>
    <col min="8203" max="8203" width="17.5546875" style="2" bestFit="1" customWidth="1"/>
    <col min="8204" max="8204" width="7.88671875" style="2" bestFit="1" customWidth="1"/>
    <col min="8205" max="8449" width="8.88671875" style="2"/>
    <col min="8450" max="8450" width="4.6640625" style="2" bestFit="1" customWidth="1"/>
    <col min="8451" max="8451" width="49.6640625" style="2" bestFit="1" customWidth="1"/>
    <col min="8452" max="8452" width="8.88671875" style="2"/>
    <col min="8453" max="8453" width="12.6640625" style="2" bestFit="1" customWidth="1"/>
    <col min="8454" max="8457" width="19.77734375" style="2" bestFit="1" customWidth="1"/>
    <col min="8458" max="8458" width="18.88671875" style="2" bestFit="1" customWidth="1"/>
    <col min="8459" max="8459" width="17.5546875" style="2" bestFit="1" customWidth="1"/>
    <col min="8460" max="8460" width="7.88671875" style="2" bestFit="1" customWidth="1"/>
    <col min="8461" max="8705" width="8.88671875" style="2"/>
    <col min="8706" max="8706" width="4.6640625" style="2" bestFit="1" customWidth="1"/>
    <col min="8707" max="8707" width="49.6640625" style="2" bestFit="1" customWidth="1"/>
    <col min="8708" max="8708" width="8.88671875" style="2"/>
    <col min="8709" max="8709" width="12.6640625" style="2" bestFit="1" customWidth="1"/>
    <col min="8710" max="8713" width="19.77734375" style="2" bestFit="1" customWidth="1"/>
    <col min="8714" max="8714" width="18.88671875" style="2" bestFit="1" customWidth="1"/>
    <col min="8715" max="8715" width="17.5546875" style="2" bestFit="1" customWidth="1"/>
    <col min="8716" max="8716" width="7.88671875" style="2" bestFit="1" customWidth="1"/>
    <col min="8717" max="8961" width="8.88671875" style="2"/>
    <col min="8962" max="8962" width="4.6640625" style="2" bestFit="1" customWidth="1"/>
    <col min="8963" max="8963" width="49.6640625" style="2" bestFit="1" customWidth="1"/>
    <col min="8964" max="8964" width="8.88671875" style="2"/>
    <col min="8965" max="8965" width="12.6640625" style="2" bestFit="1" customWidth="1"/>
    <col min="8966" max="8969" width="19.77734375" style="2" bestFit="1" customWidth="1"/>
    <col min="8970" max="8970" width="18.88671875" style="2" bestFit="1" customWidth="1"/>
    <col min="8971" max="8971" width="17.5546875" style="2" bestFit="1" customWidth="1"/>
    <col min="8972" max="8972" width="7.88671875" style="2" bestFit="1" customWidth="1"/>
    <col min="8973" max="9217" width="8.88671875" style="2"/>
    <col min="9218" max="9218" width="4.6640625" style="2" bestFit="1" customWidth="1"/>
    <col min="9219" max="9219" width="49.6640625" style="2" bestFit="1" customWidth="1"/>
    <col min="9220" max="9220" width="8.88671875" style="2"/>
    <col min="9221" max="9221" width="12.6640625" style="2" bestFit="1" customWidth="1"/>
    <col min="9222" max="9225" width="19.77734375" style="2" bestFit="1" customWidth="1"/>
    <col min="9226" max="9226" width="18.88671875" style="2" bestFit="1" customWidth="1"/>
    <col min="9227" max="9227" width="17.5546875" style="2" bestFit="1" customWidth="1"/>
    <col min="9228" max="9228" width="7.88671875" style="2" bestFit="1" customWidth="1"/>
    <col min="9229" max="9473" width="8.88671875" style="2"/>
    <col min="9474" max="9474" width="4.6640625" style="2" bestFit="1" customWidth="1"/>
    <col min="9475" max="9475" width="49.6640625" style="2" bestFit="1" customWidth="1"/>
    <col min="9476" max="9476" width="8.88671875" style="2"/>
    <col min="9477" max="9477" width="12.6640625" style="2" bestFit="1" customWidth="1"/>
    <col min="9478" max="9481" width="19.77734375" style="2" bestFit="1" customWidth="1"/>
    <col min="9482" max="9482" width="18.88671875" style="2" bestFit="1" customWidth="1"/>
    <col min="9483" max="9483" width="17.5546875" style="2" bestFit="1" customWidth="1"/>
    <col min="9484" max="9484" width="7.88671875" style="2" bestFit="1" customWidth="1"/>
    <col min="9485" max="9729" width="8.88671875" style="2"/>
    <col min="9730" max="9730" width="4.6640625" style="2" bestFit="1" customWidth="1"/>
    <col min="9731" max="9731" width="49.6640625" style="2" bestFit="1" customWidth="1"/>
    <col min="9732" max="9732" width="8.88671875" style="2"/>
    <col min="9733" max="9733" width="12.6640625" style="2" bestFit="1" customWidth="1"/>
    <col min="9734" max="9737" width="19.77734375" style="2" bestFit="1" customWidth="1"/>
    <col min="9738" max="9738" width="18.88671875" style="2" bestFit="1" customWidth="1"/>
    <col min="9739" max="9739" width="17.5546875" style="2" bestFit="1" customWidth="1"/>
    <col min="9740" max="9740" width="7.88671875" style="2" bestFit="1" customWidth="1"/>
    <col min="9741" max="9985" width="8.88671875" style="2"/>
    <col min="9986" max="9986" width="4.6640625" style="2" bestFit="1" customWidth="1"/>
    <col min="9987" max="9987" width="49.6640625" style="2" bestFit="1" customWidth="1"/>
    <col min="9988" max="9988" width="8.88671875" style="2"/>
    <col min="9989" max="9989" width="12.6640625" style="2" bestFit="1" customWidth="1"/>
    <col min="9990" max="9993" width="19.77734375" style="2" bestFit="1" customWidth="1"/>
    <col min="9994" max="9994" width="18.88671875" style="2" bestFit="1" customWidth="1"/>
    <col min="9995" max="9995" width="17.5546875" style="2" bestFit="1" customWidth="1"/>
    <col min="9996" max="9996" width="7.88671875" style="2" bestFit="1" customWidth="1"/>
    <col min="9997" max="10241" width="8.88671875" style="2"/>
    <col min="10242" max="10242" width="4.6640625" style="2" bestFit="1" customWidth="1"/>
    <col min="10243" max="10243" width="49.6640625" style="2" bestFit="1" customWidth="1"/>
    <col min="10244" max="10244" width="8.88671875" style="2"/>
    <col min="10245" max="10245" width="12.6640625" style="2" bestFit="1" customWidth="1"/>
    <col min="10246" max="10249" width="19.77734375" style="2" bestFit="1" customWidth="1"/>
    <col min="10250" max="10250" width="18.88671875" style="2" bestFit="1" customWidth="1"/>
    <col min="10251" max="10251" width="17.5546875" style="2" bestFit="1" customWidth="1"/>
    <col min="10252" max="10252" width="7.88671875" style="2" bestFit="1" customWidth="1"/>
    <col min="10253" max="10497" width="8.88671875" style="2"/>
    <col min="10498" max="10498" width="4.6640625" style="2" bestFit="1" customWidth="1"/>
    <col min="10499" max="10499" width="49.6640625" style="2" bestFit="1" customWidth="1"/>
    <col min="10500" max="10500" width="8.88671875" style="2"/>
    <col min="10501" max="10501" width="12.6640625" style="2" bestFit="1" customWidth="1"/>
    <col min="10502" max="10505" width="19.77734375" style="2" bestFit="1" customWidth="1"/>
    <col min="10506" max="10506" width="18.88671875" style="2" bestFit="1" customWidth="1"/>
    <col min="10507" max="10507" width="17.5546875" style="2" bestFit="1" customWidth="1"/>
    <col min="10508" max="10508" width="7.88671875" style="2" bestFit="1" customWidth="1"/>
    <col min="10509" max="10753" width="8.88671875" style="2"/>
    <col min="10754" max="10754" width="4.6640625" style="2" bestFit="1" customWidth="1"/>
    <col min="10755" max="10755" width="49.6640625" style="2" bestFit="1" customWidth="1"/>
    <col min="10756" max="10756" width="8.88671875" style="2"/>
    <col min="10757" max="10757" width="12.6640625" style="2" bestFit="1" customWidth="1"/>
    <col min="10758" max="10761" width="19.77734375" style="2" bestFit="1" customWidth="1"/>
    <col min="10762" max="10762" width="18.88671875" style="2" bestFit="1" customWidth="1"/>
    <col min="10763" max="10763" width="17.5546875" style="2" bestFit="1" customWidth="1"/>
    <col min="10764" max="10764" width="7.88671875" style="2" bestFit="1" customWidth="1"/>
    <col min="10765" max="11009" width="8.88671875" style="2"/>
    <col min="11010" max="11010" width="4.6640625" style="2" bestFit="1" customWidth="1"/>
    <col min="11011" max="11011" width="49.6640625" style="2" bestFit="1" customWidth="1"/>
    <col min="11012" max="11012" width="8.88671875" style="2"/>
    <col min="11013" max="11013" width="12.6640625" style="2" bestFit="1" customWidth="1"/>
    <col min="11014" max="11017" width="19.77734375" style="2" bestFit="1" customWidth="1"/>
    <col min="11018" max="11018" width="18.88671875" style="2" bestFit="1" customWidth="1"/>
    <col min="11019" max="11019" width="17.5546875" style="2" bestFit="1" customWidth="1"/>
    <col min="11020" max="11020" width="7.88671875" style="2" bestFit="1" customWidth="1"/>
    <col min="11021" max="11265" width="8.88671875" style="2"/>
    <col min="11266" max="11266" width="4.6640625" style="2" bestFit="1" customWidth="1"/>
    <col min="11267" max="11267" width="49.6640625" style="2" bestFit="1" customWidth="1"/>
    <col min="11268" max="11268" width="8.88671875" style="2"/>
    <col min="11269" max="11269" width="12.6640625" style="2" bestFit="1" customWidth="1"/>
    <col min="11270" max="11273" width="19.77734375" style="2" bestFit="1" customWidth="1"/>
    <col min="11274" max="11274" width="18.88671875" style="2" bestFit="1" customWidth="1"/>
    <col min="11275" max="11275" width="17.5546875" style="2" bestFit="1" customWidth="1"/>
    <col min="11276" max="11276" width="7.88671875" style="2" bestFit="1" customWidth="1"/>
    <col min="11277" max="11521" width="8.88671875" style="2"/>
    <col min="11522" max="11522" width="4.6640625" style="2" bestFit="1" customWidth="1"/>
    <col min="11523" max="11523" width="49.6640625" style="2" bestFit="1" customWidth="1"/>
    <col min="11524" max="11524" width="8.88671875" style="2"/>
    <col min="11525" max="11525" width="12.6640625" style="2" bestFit="1" customWidth="1"/>
    <col min="11526" max="11529" width="19.77734375" style="2" bestFit="1" customWidth="1"/>
    <col min="11530" max="11530" width="18.88671875" style="2" bestFit="1" customWidth="1"/>
    <col min="11531" max="11531" width="17.5546875" style="2" bestFit="1" customWidth="1"/>
    <col min="11532" max="11532" width="7.88671875" style="2" bestFit="1" customWidth="1"/>
    <col min="11533" max="11777" width="8.88671875" style="2"/>
    <col min="11778" max="11778" width="4.6640625" style="2" bestFit="1" customWidth="1"/>
    <col min="11779" max="11779" width="49.6640625" style="2" bestFit="1" customWidth="1"/>
    <col min="11780" max="11780" width="8.88671875" style="2"/>
    <col min="11781" max="11781" width="12.6640625" style="2" bestFit="1" customWidth="1"/>
    <col min="11782" max="11785" width="19.77734375" style="2" bestFit="1" customWidth="1"/>
    <col min="11786" max="11786" width="18.88671875" style="2" bestFit="1" customWidth="1"/>
    <col min="11787" max="11787" width="17.5546875" style="2" bestFit="1" customWidth="1"/>
    <col min="11788" max="11788" width="7.88671875" style="2" bestFit="1" customWidth="1"/>
    <col min="11789" max="12033" width="8.88671875" style="2"/>
    <col min="12034" max="12034" width="4.6640625" style="2" bestFit="1" customWidth="1"/>
    <col min="12035" max="12035" width="49.6640625" style="2" bestFit="1" customWidth="1"/>
    <col min="12036" max="12036" width="8.88671875" style="2"/>
    <col min="12037" max="12037" width="12.6640625" style="2" bestFit="1" customWidth="1"/>
    <col min="12038" max="12041" width="19.77734375" style="2" bestFit="1" customWidth="1"/>
    <col min="12042" max="12042" width="18.88671875" style="2" bestFit="1" customWidth="1"/>
    <col min="12043" max="12043" width="17.5546875" style="2" bestFit="1" customWidth="1"/>
    <col min="12044" max="12044" width="7.88671875" style="2" bestFit="1" customWidth="1"/>
    <col min="12045" max="12289" width="8.88671875" style="2"/>
    <col min="12290" max="12290" width="4.6640625" style="2" bestFit="1" customWidth="1"/>
    <col min="12291" max="12291" width="49.6640625" style="2" bestFit="1" customWidth="1"/>
    <col min="12292" max="12292" width="8.88671875" style="2"/>
    <col min="12293" max="12293" width="12.6640625" style="2" bestFit="1" customWidth="1"/>
    <col min="12294" max="12297" width="19.77734375" style="2" bestFit="1" customWidth="1"/>
    <col min="12298" max="12298" width="18.88671875" style="2" bestFit="1" customWidth="1"/>
    <col min="12299" max="12299" width="17.5546875" style="2" bestFit="1" customWidth="1"/>
    <col min="12300" max="12300" width="7.88671875" style="2" bestFit="1" customWidth="1"/>
    <col min="12301" max="12545" width="8.88671875" style="2"/>
    <col min="12546" max="12546" width="4.6640625" style="2" bestFit="1" customWidth="1"/>
    <col min="12547" max="12547" width="49.6640625" style="2" bestFit="1" customWidth="1"/>
    <col min="12548" max="12548" width="8.88671875" style="2"/>
    <col min="12549" max="12549" width="12.6640625" style="2" bestFit="1" customWidth="1"/>
    <col min="12550" max="12553" width="19.77734375" style="2" bestFit="1" customWidth="1"/>
    <col min="12554" max="12554" width="18.88671875" style="2" bestFit="1" customWidth="1"/>
    <col min="12555" max="12555" width="17.5546875" style="2" bestFit="1" customWidth="1"/>
    <col min="12556" max="12556" width="7.88671875" style="2" bestFit="1" customWidth="1"/>
    <col min="12557" max="12801" width="8.88671875" style="2"/>
    <col min="12802" max="12802" width="4.6640625" style="2" bestFit="1" customWidth="1"/>
    <col min="12803" max="12803" width="49.6640625" style="2" bestFit="1" customWidth="1"/>
    <col min="12804" max="12804" width="8.88671875" style="2"/>
    <col min="12805" max="12805" width="12.6640625" style="2" bestFit="1" customWidth="1"/>
    <col min="12806" max="12809" width="19.77734375" style="2" bestFit="1" customWidth="1"/>
    <col min="12810" max="12810" width="18.88671875" style="2" bestFit="1" customWidth="1"/>
    <col min="12811" max="12811" width="17.5546875" style="2" bestFit="1" customWidth="1"/>
    <col min="12812" max="12812" width="7.88671875" style="2" bestFit="1" customWidth="1"/>
    <col min="12813" max="13057" width="8.88671875" style="2"/>
    <col min="13058" max="13058" width="4.6640625" style="2" bestFit="1" customWidth="1"/>
    <col min="13059" max="13059" width="49.6640625" style="2" bestFit="1" customWidth="1"/>
    <col min="13060" max="13060" width="8.88671875" style="2"/>
    <col min="13061" max="13061" width="12.6640625" style="2" bestFit="1" customWidth="1"/>
    <col min="13062" max="13065" width="19.77734375" style="2" bestFit="1" customWidth="1"/>
    <col min="13066" max="13066" width="18.88671875" style="2" bestFit="1" customWidth="1"/>
    <col min="13067" max="13067" width="17.5546875" style="2" bestFit="1" customWidth="1"/>
    <col min="13068" max="13068" width="7.88671875" style="2" bestFit="1" customWidth="1"/>
    <col min="13069" max="13313" width="8.88671875" style="2"/>
    <col min="13314" max="13314" width="4.6640625" style="2" bestFit="1" customWidth="1"/>
    <col min="13315" max="13315" width="49.6640625" style="2" bestFit="1" customWidth="1"/>
    <col min="13316" max="13316" width="8.88671875" style="2"/>
    <col min="13317" max="13317" width="12.6640625" style="2" bestFit="1" customWidth="1"/>
    <col min="13318" max="13321" width="19.77734375" style="2" bestFit="1" customWidth="1"/>
    <col min="13322" max="13322" width="18.88671875" style="2" bestFit="1" customWidth="1"/>
    <col min="13323" max="13323" width="17.5546875" style="2" bestFit="1" customWidth="1"/>
    <col min="13324" max="13324" width="7.88671875" style="2" bestFit="1" customWidth="1"/>
    <col min="13325" max="13569" width="8.88671875" style="2"/>
    <col min="13570" max="13570" width="4.6640625" style="2" bestFit="1" customWidth="1"/>
    <col min="13571" max="13571" width="49.6640625" style="2" bestFit="1" customWidth="1"/>
    <col min="13572" max="13572" width="8.88671875" style="2"/>
    <col min="13573" max="13573" width="12.6640625" style="2" bestFit="1" customWidth="1"/>
    <col min="13574" max="13577" width="19.77734375" style="2" bestFit="1" customWidth="1"/>
    <col min="13578" max="13578" width="18.88671875" style="2" bestFit="1" customWidth="1"/>
    <col min="13579" max="13579" width="17.5546875" style="2" bestFit="1" customWidth="1"/>
    <col min="13580" max="13580" width="7.88671875" style="2" bestFit="1" customWidth="1"/>
    <col min="13581" max="13825" width="8.88671875" style="2"/>
    <col min="13826" max="13826" width="4.6640625" style="2" bestFit="1" customWidth="1"/>
    <col min="13827" max="13827" width="49.6640625" style="2" bestFit="1" customWidth="1"/>
    <col min="13828" max="13828" width="8.88671875" style="2"/>
    <col min="13829" max="13829" width="12.6640625" style="2" bestFit="1" customWidth="1"/>
    <col min="13830" max="13833" width="19.77734375" style="2" bestFit="1" customWidth="1"/>
    <col min="13834" max="13834" width="18.88671875" style="2" bestFit="1" customWidth="1"/>
    <col min="13835" max="13835" width="17.5546875" style="2" bestFit="1" customWidth="1"/>
    <col min="13836" max="13836" width="7.88671875" style="2" bestFit="1" customWidth="1"/>
    <col min="13837" max="14081" width="8.88671875" style="2"/>
    <col min="14082" max="14082" width="4.6640625" style="2" bestFit="1" customWidth="1"/>
    <col min="14083" max="14083" width="49.6640625" style="2" bestFit="1" customWidth="1"/>
    <col min="14084" max="14084" width="8.88671875" style="2"/>
    <col min="14085" max="14085" width="12.6640625" style="2" bestFit="1" customWidth="1"/>
    <col min="14086" max="14089" width="19.77734375" style="2" bestFit="1" customWidth="1"/>
    <col min="14090" max="14090" width="18.88671875" style="2" bestFit="1" customWidth="1"/>
    <col min="14091" max="14091" width="17.5546875" style="2" bestFit="1" customWidth="1"/>
    <col min="14092" max="14092" width="7.88671875" style="2" bestFit="1" customWidth="1"/>
    <col min="14093" max="14337" width="8.88671875" style="2"/>
    <col min="14338" max="14338" width="4.6640625" style="2" bestFit="1" customWidth="1"/>
    <col min="14339" max="14339" width="49.6640625" style="2" bestFit="1" customWidth="1"/>
    <col min="14340" max="14340" width="8.88671875" style="2"/>
    <col min="14341" max="14341" width="12.6640625" style="2" bestFit="1" customWidth="1"/>
    <col min="14342" max="14345" width="19.77734375" style="2" bestFit="1" customWidth="1"/>
    <col min="14346" max="14346" width="18.88671875" style="2" bestFit="1" customWidth="1"/>
    <col min="14347" max="14347" width="17.5546875" style="2" bestFit="1" customWidth="1"/>
    <col min="14348" max="14348" width="7.88671875" style="2" bestFit="1" customWidth="1"/>
    <col min="14349" max="14593" width="8.88671875" style="2"/>
    <col min="14594" max="14594" width="4.6640625" style="2" bestFit="1" customWidth="1"/>
    <col min="14595" max="14595" width="49.6640625" style="2" bestFit="1" customWidth="1"/>
    <col min="14596" max="14596" width="8.88671875" style="2"/>
    <col min="14597" max="14597" width="12.6640625" style="2" bestFit="1" customWidth="1"/>
    <col min="14598" max="14601" width="19.77734375" style="2" bestFit="1" customWidth="1"/>
    <col min="14602" max="14602" width="18.88671875" style="2" bestFit="1" customWidth="1"/>
    <col min="14603" max="14603" width="17.5546875" style="2" bestFit="1" customWidth="1"/>
    <col min="14604" max="14604" width="7.88671875" style="2" bestFit="1" customWidth="1"/>
    <col min="14605" max="14849" width="8.88671875" style="2"/>
    <col min="14850" max="14850" width="4.6640625" style="2" bestFit="1" customWidth="1"/>
    <col min="14851" max="14851" width="49.6640625" style="2" bestFit="1" customWidth="1"/>
    <col min="14852" max="14852" width="8.88671875" style="2"/>
    <col min="14853" max="14853" width="12.6640625" style="2" bestFit="1" customWidth="1"/>
    <col min="14854" max="14857" width="19.77734375" style="2" bestFit="1" customWidth="1"/>
    <col min="14858" max="14858" width="18.88671875" style="2" bestFit="1" customWidth="1"/>
    <col min="14859" max="14859" width="17.5546875" style="2" bestFit="1" customWidth="1"/>
    <col min="14860" max="14860" width="7.88671875" style="2" bestFit="1" customWidth="1"/>
    <col min="14861" max="15105" width="8.88671875" style="2"/>
    <col min="15106" max="15106" width="4.6640625" style="2" bestFit="1" customWidth="1"/>
    <col min="15107" max="15107" width="49.6640625" style="2" bestFit="1" customWidth="1"/>
    <col min="15108" max="15108" width="8.88671875" style="2"/>
    <col min="15109" max="15109" width="12.6640625" style="2" bestFit="1" customWidth="1"/>
    <col min="15110" max="15113" width="19.77734375" style="2" bestFit="1" customWidth="1"/>
    <col min="15114" max="15114" width="18.88671875" style="2" bestFit="1" customWidth="1"/>
    <col min="15115" max="15115" width="17.5546875" style="2" bestFit="1" customWidth="1"/>
    <col min="15116" max="15116" width="7.88671875" style="2" bestFit="1" customWidth="1"/>
    <col min="15117" max="15361" width="8.88671875" style="2"/>
    <col min="15362" max="15362" width="4.6640625" style="2" bestFit="1" customWidth="1"/>
    <col min="15363" max="15363" width="49.6640625" style="2" bestFit="1" customWidth="1"/>
    <col min="15364" max="15364" width="8.88671875" style="2"/>
    <col min="15365" max="15365" width="12.6640625" style="2" bestFit="1" customWidth="1"/>
    <col min="15366" max="15369" width="19.77734375" style="2" bestFit="1" customWidth="1"/>
    <col min="15370" max="15370" width="18.88671875" style="2" bestFit="1" customWidth="1"/>
    <col min="15371" max="15371" width="17.5546875" style="2" bestFit="1" customWidth="1"/>
    <col min="15372" max="15372" width="7.88671875" style="2" bestFit="1" customWidth="1"/>
    <col min="15373" max="15617" width="8.88671875" style="2"/>
    <col min="15618" max="15618" width="4.6640625" style="2" bestFit="1" customWidth="1"/>
    <col min="15619" max="15619" width="49.6640625" style="2" bestFit="1" customWidth="1"/>
    <col min="15620" max="15620" width="8.88671875" style="2"/>
    <col min="15621" max="15621" width="12.6640625" style="2" bestFit="1" customWidth="1"/>
    <col min="15622" max="15625" width="19.77734375" style="2" bestFit="1" customWidth="1"/>
    <col min="15626" max="15626" width="18.88671875" style="2" bestFit="1" customWidth="1"/>
    <col min="15627" max="15627" width="17.5546875" style="2" bestFit="1" customWidth="1"/>
    <col min="15628" max="15628" width="7.88671875" style="2" bestFit="1" customWidth="1"/>
    <col min="15629" max="15873" width="8.88671875" style="2"/>
    <col min="15874" max="15874" width="4.6640625" style="2" bestFit="1" customWidth="1"/>
    <col min="15875" max="15875" width="49.6640625" style="2" bestFit="1" customWidth="1"/>
    <col min="15876" max="15876" width="8.88671875" style="2"/>
    <col min="15877" max="15877" width="12.6640625" style="2" bestFit="1" customWidth="1"/>
    <col min="15878" max="15881" width="19.77734375" style="2" bestFit="1" customWidth="1"/>
    <col min="15882" max="15882" width="18.88671875" style="2" bestFit="1" customWidth="1"/>
    <col min="15883" max="15883" width="17.5546875" style="2" bestFit="1" customWidth="1"/>
    <col min="15884" max="15884" width="7.88671875" style="2" bestFit="1" customWidth="1"/>
    <col min="15885" max="16129" width="8.88671875" style="2"/>
    <col min="16130" max="16130" width="4.6640625" style="2" bestFit="1" customWidth="1"/>
    <col min="16131" max="16131" width="49.6640625" style="2" bestFit="1" customWidth="1"/>
    <col min="16132" max="16132" width="8.88671875" style="2"/>
    <col min="16133" max="16133" width="12.6640625" style="2" bestFit="1" customWidth="1"/>
    <col min="16134" max="16137" width="19.77734375" style="2" bestFit="1" customWidth="1"/>
    <col min="16138" max="16138" width="18.88671875" style="2" bestFit="1" customWidth="1"/>
    <col min="16139" max="16139" width="17.5546875" style="2" bestFit="1" customWidth="1"/>
    <col min="16140" max="16140" width="7.88671875" style="2" bestFit="1" customWidth="1"/>
    <col min="16141" max="16384" width="8.88671875" style="2"/>
  </cols>
  <sheetData>
    <row r="1" spans="1:12" s="21" customFormat="1" x14ac:dyDescent="0.3">
      <c r="A1" s="22" t="s">
        <v>319</v>
      </c>
      <c r="B1" s="23"/>
      <c r="C1" s="22"/>
      <c r="D1" s="24"/>
      <c r="E1" s="24"/>
      <c r="F1" s="22"/>
      <c r="G1" s="22"/>
      <c r="H1" s="22"/>
      <c r="I1" s="22"/>
      <c r="J1" s="22"/>
      <c r="K1" s="22"/>
      <c r="L1" s="22"/>
    </row>
    <row r="2" spans="1:12" x14ac:dyDescent="0.3">
      <c r="A2" s="25"/>
      <c r="B2" s="26"/>
      <c r="C2" s="27"/>
      <c r="D2" s="28"/>
      <c r="E2" s="28"/>
      <c r="F2" s="27"/>
      <c r="G2" s="27"/>
      <c r="H2" s="27"/>
      <c r="I2" s="27"/>
      <c r="J2" s="27"/>
      <c r="K2" s="27"/>
      <c r="L2" s="27"/>
    </row>
    <row r="3" spans="1:12" s="1" customFormat="1" x14ac:dyDescent="0.3">
      <c r="A3" s="25" t="s">
        <v>0</v>
      </c>
      <c r="B3" s="26"/>
      <c r="C3" s="25"/>
      <c r="D3" s="29"/>
      <c r="E3" s="29"/>
      <c r="F3" s="25"/>
      <c r="G3" s="25"/>
      <c r="H3" s="25"/>
      <c r="I3" s="25"/>
      <c r="J3" s="25"/>
      <c r="K3" s="25"/>
      <c r="L3" s="25"/>
    </row>
    <row r="4" spans="1:12" s="1" customFormat="1" x14ac:dyDescent="0.3">
      <c r="A4" s="25"/>
      <c r="B4" s="26"/>
      <c r="C4" s="25"/>
      <c r="D4" s="29"/>
      <c r="E4" s="29"/>
      <c r="F4" s="25"/>
      <c r="G4" s="25"/>
      <c r="H4" s="25"/>
      <c r="I4" s="25"/>
      <c r="J4" s="25"/>
      <c r="K4" s="25"/>
      <c r="L4" s="25"/>
    </row>
    <row r="5" spans="1:12" s="1" customFormat="1" x14ac:dyDescent="0.3">
      <c r="A5" s="25" t="s">
        <v>1</v>
      </c>
      <c r="B5" s="26"/>
      <c r="C5" s="25"/>
      <c r="D5" s="29"/>
      <c r="E5" s="29"/>
      <c r="F5" s="25"/>
      <c r="G5" s="25"/>
      <c r="H5" s="25"/>
      <c r="I5" s="25"/>
      <c r="J5" s="25"/>
      <c r="K5" s="25"/>
      <c r="L5" s="25"/>
    </row>
    <row r="6" spans="1:12" x14ac:dyDescent="0.3">
      <c r="A6" s="27"/>
      <c r="B6" s="30"/>
      <c r="C6" s="27"/>
      <c r="D6" s="28"/>
      <c r="E6" s="28"/>
      <c r="F6" s="27"/>
      <c r="G6" s="27"/>
      <c r="H6" s="27"/>
      <c r="I6" s="27"/>
      <c r="J6" s="27"/>
      <c r="K6" s="27"/>
      <c r="L6" s="27"/>
    </row>
    <row r="7" spans="1:12" ht="30" customHeight="1" x14ac:dyDescent="0.3">
      <c r="A7" s="45" t="s">
        <v>2</v>
      </c>
      <c r="B7" s="45" t="s">
        <v>3</v>
      </c>
      <c r="C7" s="45" t="s">
        <v>4</v>
      </c>
      <c r="D7" s="45" t="s">
        <v>5</v>
      </c>
      <c r="E7" s="46" t="s">
        <v>320</v>
      </c>
      <c r="F7" s="49" t="s">
        <v>6</v>
      </c>
      <c r="G7" s="50"/>
      <c r="H7" s="47" t="s">
        <v>7</v>
      </c>
      <c r="I7" s="48"/>
      <c r="J7" s="44" t="s">
        <v>8</v>
      </c>
      <c r="K7" s="44"/>
      <c r="L7" s="44"/>
    </row>
    <row r="8" spans="1:12" ht="30" customHeight="1" x14ac:dyDescent="0.3">
      <c r="A8" s="45"/>
      <c r="B8" s="45"/>
      <c r="C8" s="45"/>
      <c r="D8" s="45"/>
      <c r="E8" s="46"/>
      <c r="F8" s="4" t="s">
        <v>9</v>
      </c>
      <c r="G8" s="4" t="s">
        <v>10</v>
      </c>
      <c r="H8" s="4" t="s">
        <v>9</v>
      </c>
      <c r="I8" s="4" t="s">
        <v>10</v>
      </c>
      <c r="J8" s="6" t="s">
        <v>11</v>
      </c>
      <c r="K8" s="5" t="s">
        <v>12</v>
      </c>
      <c r="L8" s="5" t="s">
        <v>13</v>
      </c>
    </row>
    <row r="9" spans="1:12" x14ac:dyDescent="0.3">
      <c r="A9" s="31">
        <v>1</v>
      </c>
      <c r="B9" s="32" t="s">
        <v>321</v>
      </c>
      <c r="C9" s="33" t="s">
        <v>14</v>
      </c>
      <c r="D9" s="34">
        <v>2</v>
      </c>
      <c r="E9" s="35" t="s">
        <v>15</v>
      </c>
      <c r="F9" s="33" t="s">
        <v>16</v>
      </c>
      <c r="G9" s="33" t="s">
        <v>17</v>
      </c>
      <c r="H9" s="7"/>
      <c r="I9" s="7"/>
      <c r="J9" s="7"/>
      <c r="K9" s="8">
        <f>D9*J9</f>
        <v>0</v>
      </c>
      <c r="L9" s="7"/>
    </row>
    <row r="10" spans="1:12" x14ac:dyDescent="0.3">
      <c r="A10" s="31">
        <v>2</v>
      </c>
      <c r="B10" s="32" t="s">
        <v>321</v>
      </c>
      <c r="C10" s="33" t="s">
        <v>18</v>
      </c>
      <c r="D10" s="34">
        <v>2</v>
      </c>
      <c r="E10" s="35" t="s">
        <v>15</v>
      </c>
      <c r="F10" s="33" t="s">
        <v>19</v>
      </c>
      <c r="G10" s="33" t="s">
        <v>20</v>
      </c>
      <c r="H10" s="7"/>
      <c r="I10" s="7"/>
      <c r="J10" s="7"/>
      <c r="K10" s="8">
        <f t="shared" ref="K10:K73" si="0">D10*J10</f>
        <v>0</v>
      </c>
      <c r="L10" s="7"/>
    </row>
    <row r="11" spans="1:12" x14ac:dyDescent="0.3">
      <c r="A11" s="31">
        <v>3</v>
      </c>
      <c r="B11" s="32" t="s">
        <v>321</v>
      </c>
      <c r="C11" s="33" t="s">
        <v>21</v>
      </c>
      <c r="D11" s="34">
        <v>2</v>
      </c>
      <c r="E11" s="35" t="s">
        <v>15</v>
      </c>
      <c r="F11" s="33" t="s">
        <v>22</v>
      </c>
      <c r="G11" s="33" t="s">
        <v>23</v>
      </c>
      <c r="H11" s="7"/>
      <c r="I11" s="7"/>
      <c r="J11" s="7"/>
      <c r="K11" s="8">
        <f t="shared" si="0"/>
        <v>0</v>
      </c>
      <c r="L11" s="7"/>
    </row>
    <row r="12" spans="1:12" x14ac:dyDescent="0.3">
      <c r="A12" s="31">
        <v>4</v>
      </c>
      <c r="B12" s="32" t="s">
        <v>321</v>
      </c>
      <c r="C12" s="33" t="s">
        <v>24</v>
      </c>
      <c r="D12" s="34">
        <v>2</v>
      </c>
      <c r="E12" s="35" t="s">
        <v>15</v>
      </c>
      <c r="F12" s="33" t="s">
        <v>25</v>
      </c>
      <c r="G12" s="33" t="s">
        <v>23</v>
      </c>
      <c r="H12" s="7"/>
      <c r="I12" s="7"/>
      <c r="J12" s="7"/>
      <c r="K12" s="8">
        <f t="shared" si="0"/>
        <v>0</v>
      </c>
      <c r="L12" s="7"/>
    </row>
    <row r="13" spans="1:12" x14ac:dyDescent="0.3">
      <c r="A13" s="31">
        <v>5</v>
      </c>
      <c r="B13" s="32" t="s">
        <v>321</v>
      </c>
      <c r="C13" s="33" t="s">
        <v>26</v>
      </c>
      <c r="D13" s="34">
        <v>2</v>
      </c>
      <c r="E13" s="35" t="s">
        <v>15</v>
      </c>
      <c r="F13" s="33" t="s">
        <v>27</v>
      </c>
      <c r="G13" s="33" t="s">
        <v>23</v>
      </c>
      <c r="H13" s="7"/>
      <c r="I13" s="7"/>
      <c r="J13" s="7"/>
      <c r="K13" s="8">
        <f t="shared" si="0"/>
        <v>0</v>
      </c>
      <c r="L13" s="7"/>
    </row>
    <row r="14" spans="1:12" x14ac:dyDescent="0.3">
      <c r="A14" s="31">
        <v>6</v>
      </c>
      <c r="B14" s="32" t="s">
        <v>321</v>
      </c>
      <c r="C14" s="33" t="s">
        <v>28</v>
      </c>
      <c r="D14" s="34">
        <v>2</v>
      </c>
      <c r="E14" s="35" t="s">
        <v>15</v>
      </c>
      <c r="F14" s="33" t="s">
        <v>29</v>
      </c>
      <c r="G14" s="33" t="s">
        <v>23</v>
      </c>
      <c r="H14" s="7"/>
      <c r="I14" s="7"/>
      <c r="J14" s="7"/>
      <c r="K14" s="8">
        <f t="shared" si="0"/>
        <v>0</v>
      </c>
      <c r="L14" s="7"/>
    </row>
    <row r="15" spans="1:12" x14ac:dyDescent="0.3">
      <c r="A15" s="31">
        <v>7</v>
      </c>
      <c r="B15" s="32" t="s">
        <v>321</v>
      </c>
      <c r="C15" s="33" t="s">
        <v>30</v>
      </c>
      <c r="D15" s="34">
        <v>4</v>
      </c>
      <c r="E15" s="35" t="s">
        <v>15</v>
      </c>
      <c r="F15" s="33" t="s">
        <v>31</v>
      </c>
      <c r="G15" s="33" t="s">
        <v>23</v>
      </c>
      <c r="H15" s="7"/>
      <c r="I15" s="7"/>
      <c r="J15" s="7"/>
      <c r="K15" s="8">
        <f t="shared" si="0"/>
        <v>0</v>
      </c>
      <c r="L15" s="7"/>
    </row>
    <row r="16" spans="1:12" x14ac:dyDescent="0.3">
      <c r="A16" s="31">
        <v>8</v>
      </c>
      <c r="B16" s="32" t="s">
        <v>321</v>
      </c>
      <c r="C16" s="33" t="s">
        <v>32</v>
      </c>
      <c r="D16" s="34">
        <v>2</v>
      </c>
      <c r="E16" s="35" t="s">
        <v>15</v>
      </c>
      <c r="F16" s="33" t="s">
        <v>33</v>
      </c>
      <c r="G16" s="33" t="s">
        <v>23</v>
      </c>
      <c r="H16" s="7"/>
      <c r="I16" s="7"/>
      <c r="J16" s="7"/>
      <c r="K16" s="8">
        <f t="shared" si="0"/>
        <v>0</v>
      </c>
      <c r="L16" s="7"/>
    </row>
    <row r="17" spans="1:12" x14ac:dyDescent="0.3">
      <c r="A17" s="31">
        <v>9</v>
      </c>
      <c r="B17" s="32" t="s">
        <v>321</v>
      </c>
      <c r="C17" s="33" t="s">
        <v>34</v>
      </c>
      <c r="D17" s="34">
        <v>2</v>
      </c>
      <c r="E17" s="35" t="s">
        <v>15</v>
      </c>
      <c r="F17" s="33" t="s">
        <v>35</v>
      </c>
      <c r="G17" s="33" t="s">
        <v>23</v>
      </c>
      <c r="H17" s="7"/>
      <c r="I17" s="7"/>
      <c r="J17" s="7"/>
      <c r="K17" s="8">
        <f t="shared" si="0"/>
        <v>0</v>
      </c>
      <c r="L17" s="7"/>
    </row>
    <row r="18" spans="1:12" x14ac:dyDescent="0.3">
      <c r="A18" s="31">
        <v>10</v>
      </c>
      <c r="B18" s="32" t="s">
        <v>321</v>
      </c>
      <c r="C18" s="33" t="s">
        <v>36</v>
      </c>
      <c r="D18" s="34">
        <v>2</v>
      </c>
      <c r="E18" s="35" t="s">
        <v>15</v>
      </c>
      <c r="F18" s="33" t="s">
        <v>37</v>
      </c>
      <c r="G18" s="33" t="s">
        <v>38</v>
      </c>
      <c r="H18" s="7"/>
      <c r="I18" s="7"/>
      <c r="J18" s="7"/>
      <c r="K18" s="8">
        <f t="shared" si="0"/>
        <v>0</v>
      </c>
      <c r="L18" s="7"/>
    </row>
    <row r="19" spans="1:12" x14ac:dyDescent="0.3">
      <c r="A19" s="31">
        <v>11</v>
      </c>
      <c r="B19" s="32" t="s">
        <v>321</v>
      </c>
      <c r="C19" s="33" t="s">
        <v>39</v>
      </c>
      <c r="D19" s="34">
        <v>2</v>
      </c>
      <c r="E19" s="35" t="s">
        <v>15</v>
      </c>
      <c r="F19" s="33" t="s">
        <v>40</v>
      </c>
      <c r="G19" s="33" t="s">
        <v>41</v>
      </c>
      <c r="H19" s="7"/>
      <c r="I19" s="7"/>
      <c r="J19" s="7"/>
      <c r="K19" s="8">
        <f t="shared" si="0"/>
        <v>0</v>
      </c>
      <c r="L19" s="7"/>
    </row>
    <row r="20" spans="1:12" x14ac:dyDescent="0.3">
      <c r="A20" s="31">
        <v>12</v>
      </c>
      <c r="B20" s="32" t="s">
        <v>321</v>
      </c>
      <c r="C20" s="33" t="s">
        <v>42</v>
      </c>
      <c r="D20" s="34">
        <v>4</v>
      </c>
      <c r="E20" s="35" t="s">
        <v>15</v>
      </c>
      <c r="F20" s="33" t="s">
        <v>43</v>
      </c>
      <c r="G20" s="33" t="s">
        <v>41</v>
      </c>
      <c r="H20" s="7"/>
      <c r="I20" s="7"/>
      <c r="J20" s="7"/>
      <c r="K20" s="8">
        <f t="shared" si="0"/>
        <v>0</v>
      </c>
      <c r="L20" s="7"/>
    </row>
    <row r="21" spans="1:12" x14ac:dyDescent="0.3">
      <c r="A21" s="31">
        <v>13</v>
      </c>
      <c r="B21" s="32" t="s">
        <v>321</v>
      </c>
      <c r="C21" s="33" t="s">
        <v>42</v>
      </c>
      <c r="D21" s="34">
        <v>6</v>
      </c>
      <c r="E21" s="35" t="s">
        <v>15</v>
      </c>
      <c r="F21" s="33" t="s">
        <v>44</v>
      </c>
      <c r="G21" s="33" t="s">
        <v>41</v>
      </c>
      <c r="H21" s="7"/>
      <c r="I21" s="7"/>
      <c r="J21" s="7"/>
      <c r="K21" s="8">
        <f t="shared" si="0"/>
        <v>0</v>
      </c>
      <c r="L21" s="7"/>
    </row>
    <row r="22" spans="1:12" x14ac:dyDescent="0.3">
      <c r="A22" s="31">
        <v>14</v>
      </c>
      <c r="B22" s="32" t="s">
        <v>321</v>
      </c>
      <c r="C22" s="33" t="s">
        <v>45</v>
      </c>
      <c r="D22" s="34">
        <v>2</v>
      </c>
      <c r="E22" s="35" t="s">
        <v>15</v>
      </c>
      <c r="F22" s="33" t="s">
        <v>46</v>
      </c>
      <c r="G22" s="33" t="s">
        <v>41</v>
      </c>
      <c r="H22" s="7"/>
      <c r="I22" s="7"/>
      <c r="J22" s="7"/>
      <c r="K22" s="8">
        <f t="shared" si="0"/>
        <v>0</v>
      </c>
      <c r="L22" s="7"/>
    </row>
    <row r="23" spans="1:12" x14ac:dyDescent="0.3">
      <c r="A23" s="31">
        <v>15</v>
      </c>
      <c r="B23" s="32" t="s">
        <v>321</v>
      </c>
      <c r="C23" s="33" t="s">
        <v>47</v>
      </c>
      <c r="D23" s="34">
        <v>4</v>
      </c>
      <c r="E23" s="35" t="s">
        <v>15</v>
      </c>
      <c r="F23" s="33" t="s">
        <v>48</v>
      </c>
      <c r="G23" s="33" t="s">
        <v>41</v>
      </c>
      <c r="H23" s="7"/>
      <c r="I23" s="7"/>
      <c r="J23" s="7"/>
      <c r="K23" s="8">
        <f t="shared" si="0"/>
        <v>0</v>
      </c>
      <c r="L23" s="7"/>
    </row>
    <row r="24" spans="1:12" x14ac:dyDescent="0.3">
      <c r="A24" s="31">
        <v>16</v>
      </c>
      <c r="B24" s="32" t="s">
        <v>321</v>
      </c>
      <c r="C24" s="33" t="s">
        <v>49</v>
      </c>
      <c r="D24" s="34">
        <v>250</v>
      </c>
      <c r="E24" s="35" t="s">
        <v>15</v>
      </c>
      <c r="F24" s="33" t="s">
        <v>50</v>
      </c>
      <c r="G24" s="33" t="s">
        <v>51</v>
      </c>
      <c r="H24" s="7"/>
      <c r="I24" s="7"/>
      <c r="J24" s="7"/>
      <c r="K24" s="8">
        <f t="shared" si="0"/>
        <v>0</v>
      </c>
      <c r="L24" s="7"/>
    </row>
    <row r="25" spans="1:12" x14ac:dyDescent="0.3">
      <c r="A25" s="31">
        <v>17</v>
      </c>
      <c r="B25" s="32" t="s">
        <v>321</v>
      </c>
      <c r="C25" s="33" t="s">
        <v>52</v>
      </c>
      <c r="D25" s="34">
        <v>200</v>
      </c>
      <c r="E25" s="35" t="s">
        <v>15</v>
      </c>
      <c r="F25" s="33" t="s">
        <v>53</v>
      </c>
      <c r="G25" s="33" t="s">
        <v>51</v>
      </c>
      <c r="H25" s="7"/>
      <c r="I25" s="7"/>
      <c r="J25" s="7"/>
      <c r="K25" s="8">
        <f t="shared" si="0"/>
        <v>0</v>
      </c>
      <c r="L25" s="7"/>
    </row>
    <row r="26" spans="1:12" s="10" customFormat="1" x14ac:dyDescent="0.3">
      <c r="A26" s="31">
        <v>18</v>
      </c>
      <c r="B26" s="32" t="s">
        <v>321</v>
      </c>
      <c r="C26" s="36" t="s">
        <v>52</v>
      </c>
      <c r="D26" s="37">
        <v>50</v>
      </c>
      <c r="E26" s="37" t="s">
        <v>15</v>
      </c>
      <c r="F26" s="36" t="s">
        <v>54</v>
      </c>
      <c r="G26" s="36" t="s">
        <v>51</v>
      </c>
      <c r="H26" s="9"/>
      <c r="I26" s="9"/>
      <c r="J26" s="9"/>
      <c r="K26" s="8">
        <f t="shared" si="0"/>
        <v>0</v>
      </c>
      <c r="L26" s="9"/>
    </row>
    <row r="27" spans="1:12" x14ac:dyDescent="0.3">
      <c r="A27" s="31">
        <v>19</v>
      </c>
      <c r="B27" s="32" t="s">
        <v>321</v>
      </c>
      <c r="C27" s="33" t="s">
        <v>52</v>
      </c>
      <c r="D27" s="37">
        <v>200</v>
      </c>
      <c r="E27" s="37" t="s">
        <v>15</v>
      </c>
      <c r="F27" s="36" t="s">
        <v>55</v>
      </c>
      <c r="G27" s="36" t="s">
        <v>51</v>
      </c>
      <c r="H27" s="7"/>
      <c r="I27" s="7"/>
      <c r="J27" s="7"/>
      <c r="K27" s="8">
        <f t="shared" si="0"/>
        <v>0</v>
      </c>
      <c r="L27" s="7"/>
    </row>
    <row r="28" spans="1:12" x14ac:dyDescent="0.3">
      <c r="A28" s="31">
        <v>20</v>
      </c>
      <c r="B28" s="32" t="s">
        <v>321</v>
      </c>
      <c r="C28" s="33" t="s">
        <v>52</v>
      </c>
      <c r="D28" s="34">
        <v>50</v>
      </c>
      <c r="E28" s="35" t="s">
        <v>15</v>
      </c>
      <c r="F28" s="33" t="s">
        <v>56</v>
      </c>
      <c r="G28" s="33" t="s">
        <v>51</v>
      </c>
      <c r="H28" s="7"/>
      <c r="I28" s="7"/>
      <c r="J28" s="7"/>
      <c r="K28" s="8">
        <f t="shared" si="0"/>
        <v>0</v>
      </c>
      <c r="L28" s="7"/>
    </row>
    <row r="29" spans="1:12" x14ac:dyDescent="0.3">
      <c r="A29" s="31">
        <v>21</v>
      </c>
      <c r="B29" s="32" t="s">
        <v>321</v>
      </c>
      <c r="C29" s="33" t="s">
        <v>57</v>
      </c>
      <c r="D29" s="34">
        <v>100</v>
      </c>
      <c r="E29" s="35" t="s">
        <v>15</v>
      </c>
      <c r="F29" s="33" t="s">
        <v>58</v>
      </c>
      <c r="G29" s="33" t="s">
        <v>51</v>
      </c>
      <c r="H29" s="7"/>
      <c r="I29" s="7"/>
      <c r="J29" s="7"/>
      <c r="K29" s="8">
        <f t="shared" si="0"/>
        <v>0</v>
      </c>
      <c r="L29" s="7"/>
    </row>
    <row r="30" spans="1:12" x14ac:dyDescent="0.3">
      <c r="A30" s="31">
        <v>22</v>
      </c>
      <c r="B30" s="32" t="s">
        <v>321</v>
      </c>
      <c r="C30" s="33" t="s">
        <v>59</v>
      </c>
      <c r="D30" s="34">
        <v>100</v>
      </c>
      <c r="E30" s="35" t="s">
        <v>15</v>
      </c>
      <c r="F30" s="33" t="s">
        <v>60</v>
      </c>
      <c r="G30" s="33" t="s">
        <v>51</v>
      </c>
      <c r="H30" s="7"/>
      <c r="I30" s="7"/>
      <c r="J30" s="7"/>
      <c r="K30" s="8">
        <f t="shared" si="0"/>
        <v>0</v>
      </c>
      <c r="L30" s="7"/>
    </row>
    <row r="31" spans="1:12" x14ac:dyDescent="0.3">
      <c r="A31" s="31">
        <v>23</v>
      </c>
      <c r="B31" s="32" t="s">
        <v>321</v>
      </c>
      <c r="C31" s="33" t="s">
        <v>59</v>
      </c>
      <c r="D31" s="34">
        <v>100</v>
      </c>
      <c r="E31" s="35" t="s">
        <v>15</v>
      </c>
      <c r="F31" s="33" t="s">
        <v>61</v>
      </c>
      <c r="G31" s="33" t="s">
        <v>51</v>
      </c>
      <c r="H31" s="7"/>
      <c r="I31" s="7"/>
      <c r="J31" s="7"/>
      <c r="K31" s="8">
        <f t="shared" si="0"/>
        <v>0</v>
      </c>
      <c r="L31" s="7"/>
    </row>
    <row r="32" spans="1:12" x14ac:dyDescent="0.3">
      <c r="A32" s="31">
        <v>24</v>
      </c>
      <c r="B32" s="32" t="s">
        <v>321</v>
      </c>
      <c r="C32" s="33" t="s">
        <v>62</v>
      </c>
      <c r="D32" s="34">
        <v>200</v>
      </c>
      <c r="E32" s="35" t="s">
        <v>15</v>
      </c>
      <c r="F32" s="33" t="s">
        <v>63</v>
      </c>
      <c r="G32" s="33" t="s">
        <v>51</v>
      </c>
      <c r="H32" s="7"/>
      <c r="I32" s="7"/>
      <c r="J32" s="7"/>
      <c r="K32" s="8">
        <f t="shared" si="0"/>
        <v>0</v>
      </c>
      <c r="L32" s="7"/>
    </row>
    <row r="33" spans="1:12" x14ac:dyDescent="0.3">
      <c r="A33" s="31">
        <v>25</v>
      </c>
      <c r="B33" s="32" t="s">
        <v>321</v>
      </c>
      <c r="C33" s="33" t="s">
        <v>64</v>
      </c>
      <c r="D33" s="34">
        <v>50</v>
      </c>
      <c r="E33" s="35" t="s">
        <v>15</v>
      </c>
      <c r="F33" s="33" t="s">
        <v>65</v>
      </c>
      <c r="G33" s="33" t="s">
        <v>51</v>
      </c>
      <c r="H33" s="7"/>
      <c r="I33" s="7"/>
      <c r="J33" s="7"/>
      <c r="K33" s="8">
        <f>D33*J33</f>
        <v>0</v>
      </c>
      <c r="L33" s="7"/>
    </row>
    <row r="34" spans="1:12" x14ac:dyDescent="0.3">
      <c r="A34" s="31">
        <v>26</v>
      </c>
      <c r="B34" s="32" t="s">
        <v>321</v>
      </c>
      <c r="C34" s="33" t="s">
        <v>66</v>
      </c>
      <c r="D34" s="34">
        <v>16</v>
      </c>
      <c r="E34" s="35" t="s">
        <v>15</v>
      </c>
      <c r="F34" s="33" t="s">
        <v>67</v>
      </c>
      <c r="G34" s="33" t="s">
        <v>68</v>
      </c>
      <c r="H34" s="7"/>
      <c r="I34" s="7"/>
      <c r="J34" s="7"/>
      <c r="K34" s="8">
        <f t="shared" si="0"/>
        <v>0</v>
      </c>
      <c r="L34" s="7"/>
    </row>
    <row r="35" spans="1:12" x14ac:dyDescent="0.3">
      <c r="A35" s="31">
        <v>27</v>
      </c>
      <c r="B35" s="32" t="s">
        <v>321</v>
      </c>
      <c r="C35" s="33" t="s">
        <v>69</v>
      </c>
      <c r="D35" s="34">
        <v>4</v>
      </c>
      <c r="E35" s="35" t="s">
        <v>15</v>
      </c>
      <c r="F35" s="33" t="s">
        <v>70</v>
      </c>
      <c r="G35" s="33" t="s">
        <v>71</v>
      </c>
      <c r="H35" s="7"/>
      <c r="I35" s="7"/>
      <c r="J35" s="7"/>
      <c r="K35" s="8">
        <f t="shared" si="0"/>
        <v>0</v>
      </c>
      <c r="L35" s="7"/>
    </row>
    <row r="36" spans="1:12" x14ac:dyDescent="0.3">
      <c r="A36" s="31">
        <v>28</v>
      </c>
      <c r="B36" s="32" t="s">
        <v>321</v>
      </c>
      <c r="C36" s="33" t="s">
        <v>69</v>
      </c>
      <c r="D36" s="34">
        <v>4</v>
      </c>
      <c r="E36" s="35" t="s">
        <v>15</v>
      </c>
      <c r="F36" s="33" t="s">
        <v>72</v>
      </c>
      <c r="G36" s="33" t="s">
        <v>71</v>
      </c>
      <c r="H36" s="7"/>
      <c r="I36" s="7"/>
      <c r="J36" s="7"/>
      <c r="K36" s="8">
        <f t="shared" si="0"/>
        <v>0</v>
      </c>
      <c r="L36" s="7"/>
    </row>
    <row r="37" spans="1:12" x14ac:dyDescent="0.3">
      <c r="A37" s="31">
        <v>29</v>
      </c>
      <c r="B37" s="32" t="s">
        <v>321</v>
      </c>
      <c r="C37" s="33" t="s">
        <v>69</v>
      </c>
      <c r="D37" s="34">
        <v>14</v>
      </c>
      <c r="E37" s="35" t="s">
        <v>15</v>
      </c>
      <c r="F37" s="33" t="s">
        <v>73</v>
      </c>
      <c r="G37" s="33" t="s">
        <v>71</v>
      </c>
      <c r="H37" s="7"/>
      <c r="I37" s="7"/>
      <c r="J37" s="7"/>
      <c r="K37" s="8">
        <f t="shared" si="0"/>
        <v>0</v>
      </c>
      <c r="L37" s="7"/>
    </row>
    <row r="38" spans="1:12" x14ac:dyDescent="0.3">
      <c r="A38" s="31">
        <v>30</v>
      </c>
      <c r="B38" s="32" t="s">
        <v>321</v>
      </c>
      <c r="C38" s="33" t="s">
        <v>69</v>
      </c>
      <c r="D38" s="34">
        <v>12</v>
      </c>
      <c r="E38" s="35" t="s">
        <v>15</v>
      </c>
      <c r="F38" s="33" t="s">
        <v>74</v>
      </c>
      <c r="G38" s="33" t="s">
        <v>71</v>
      </c>
      <c r="H38" s="7"/>
      <c r="I38" s="7"/>
      <c r="J38" s="7"/>
      <c r="K38" s="8">
        <f t="shared" si="0"/>
        <v>0</v>
      </c>
      <c r="L38" s="7"/>
    </row>
    <row r="39" spans="1:12" x14ac:dyDescent="0.3">
      <c r="A39" s="31">
        <v>31</v>
      </c>
      <c r="B39" s="32" t="s">
        <v>321</v>
      </c>
      <c r="C39" s="33" t="s">
        <v>75</v>
      </c>
      <c r="D39" s="34">
        <v>4</v>
      </c>
      <c r="E39" s="35" t="s">
        <v>15</v>
      </c>
      <c r="F39" s="33" t="s">
        <v>76</v>
      </c>
      <c r="G39" s="33" t="s">
        <v>77</v>
      </c>
      <c r="H39" s="7"/>
      <c r="I39" s="7"/>
      <c r="J39" s="7"/>
      <c r="K39" s="8">
        <f t="shared" si="0"/>
        <v>0</v>
      </c>
      <c r="L39" s="7"/>
    </row>
    <row r="40" spans="1:12" x14ac:dyDescent="0.3">
      <c r="A40" s="31">
        <v>32</v>
      </c>
      <c r="B40" s="32" t="s">
        <v>321</v>
      </c>
      <c r="C40" s="33" t="s">
        <v>75</v>
      </c>
      <c r="D40" s="34">
        <v>12</v>
      </c>
      <c r="E40" s="35" t="s">
        <v>15</v>
      </c>
      <c r="F40" s="33" t="s">
        <v>76</v>
      </c>
      <c r="G40" s="33" t="s">
        <v>77</v>
      </c>
      <c r="H40" s="7"/>
      <c r="I40" s="7"/>
      <c r="J40" s="7"/>
      <c r="K40" s="8">
        <f t="shared" si="0"/>
        <v>0</v>
      </c>
      <c r="L40" s="7"/>
    </row>
    <row r="41" spans="1:12" x14ac:dyDescent="0.3">
      <c r="A41" s="31">
        <v>33</v>
      </c>
      <c r="B41" s="32" t="s">
        <v>321</v>
      </c>
      <c r="C41" s="33" t="s">
        <v>78</v>
      </c>
      <c r="D41" s="34">
        <v>4</v>
      </c>
      <c r="E41" s="35" t="s">
        <v>15</v>
      </c>
      <c r="F41" s="33" t="s">
        <v>79</v>
      </c>
      <c r="G41" s="33" t="s">
        <v>77</v>
      </c>
      <c r="H41" s="7"/>
      <c r="I41" s="7"/>
      <c r="J41" s="7"/>
      <c r="K41" s="8">
        <f t="shared" si="0"/>
        <v>0</v>
      </c>
      <c r="L41" s="7"/>
    </row>
    <row r="42" spans="1:12" x14ac:dyDescent="0.3">
      <c r="A42" s="31">
        <v>34</v>
      </c>
      <c r="B42" s="32" t="s">
        <v>321</v>
      </c>
      <c r="C42" s="33" t="s">
        <v>80</v>
      </c>
      <c r="D42" s="34">
        <v>4</v>
      </c>
      <c r="E42" s="35" t="s">
        <v>15</v>
      </c>
      <c r="F42" s="33" t="s">
        <v>81</v>
      </c>
      <c r="G42" s="33" t="s">
        <v>77</v>
      </c>
      <c r="H42" s="7"/>
      <c r="I42" s="7"/>
      <c r="J42" s="7"/>
      <c r="K42" s="8">
        <f t="shared" si="0"/>
        <v>0</v>
      </c>
      <c r="L42" s="7"/>
    </row>
    <row r="43" spans="1:12" x14ac:dyDescent="0.3">
      <c r="A43" s="31">
        <v>35</v>
      </c>
      <c r="B43" s="32" t="s">
        <v>321</v>
      </c>
      <c r="C43" s="33" t="s">
        <v>80</v>
      </c>
      <c r="D43" s="34">
        <v>2</v>
      </c>
      <c r="E43" s="35" t="s">
        <v>15</v>
      </c>
      <c r="F43" s="33" t="s">
        <v>82</v>
      </c>
      <c r="G43" s="33" t="s">
        <v>77</v>
      </c>
      <c r="H43" s="7"/>
      <c r="I43" s="7"/>
      <c r="J43" s="7"/>
      <c r="K43" s="8">
        <f t="shared" si="0"/>
        <v>0</v>
      </c>
      <c r="L43" s="7"/>
    </row>
    <row r="44" spans="1:12" x14ac:dyDescent="0.3">
      <c r="A44" s="31">
        <v>36</v>
      </c>
      <c r="B44" s="32" t="s">
        <v>321</v>
      </c>
      <c r="C44" s="33" t="s">
        <v>80</v>
      </c>
      <c r="D44" s="34">
        <v>2</v>
      </c>
      <c r="E44" s="35" t="s">
        <v>15</v>
      </c>
      <c r="F44" s="33" t="s">
        <v>83</v>
      </c>
      <c r="G44" s="33" t="s">
        <v>77</v>
      </c>
      <c r="H44" s="7"/>
      <c r="I44" s="7"/>
      <c r="J44" s="7"/>
      <c r="K44" s="8">
        <f t="shared" si="0"/>
        <v>0</v>
      </c>
      <c r="L44" s="7"/>
    </row>
    <row r="45" spans="1:12" x14ac:dyDescent="0.3">
      <c r="A45" s="31">
        <v>37</v>
      </c>
      <c r="B45" s="32" t="s">
        <v>321</v>
      </c>
      <c r="C45" s="33" t="s">
        <v>84</v>
      </c>
      <c r="D45" s="34">
        <v>4</v>
      </c>
      <c r="E45" s="35" t="s">
        <v>15</v>
      </c>
      <c r="F45" s="33" t="s">
        <v>85</v>
      </c>
      <c r="G45" s="33" t="s">
        <v>77</v>
      </c>
      <c r="H45" s="7"/>
      <c r="I45" s="7"/>
      <c r="J45" s="7"/>
      <c r="K45" s="8">
        <f t="shared" si="0"/>
        <v>0</v>
      </c>
      <c r="L45" s="7"/>
    </row>
    <row r="46" spans="1:12" x14ac:dyDescent="0.3">
      <c r="A46" s="31">
        <v>38</v>
      </c>
      <c r="B46" s="32" t="s">
        <v>321</v>
      </c>
      <c r="C46" s="33" t="s">
        <v>86</v>
      </c>
      <c r="D46" s="34">
        <v>2</v>
      </c>
      <c r="E46" s="35" t="s">
        <v>15</v>
      </c>
      <c r="F46" s="33" t="s">
        <v>87</v>
      </c>
      <c r="G46" s="33" t="s">
        <v>77</v>
      </c>
      <c r="H46" s="7"/>
      <c r="I46" s="7"/>
      <c r="J46" s="7"/>
      <c r="K46" s="8">
        <f t="shared" si="0"/>
        <v>0</v>
      </c>
      <c r="L46" s="7"/>
    </row>
    <row r="47" spans="1:12" x14ac:dyDescent="0.3">
      <c r="A47" s="31">
        <v>39</v>
      </c>
      <c r="B47" s="32" t="s">
        <v>321</v>
      </c>
      <c r="C47" s="33" t="s">
        <v>88</v>
      </c>
      <c r="D47" s="34">
        <v>2</v>
      </c>
      <c r="E47" s="35" t="s">
        <v>15</v>
      </c>
      <c r="F47" s="33" t="s">
        <v>89</v>
      </c>
      <c r="G47" s="33" t="s">
        <v>77</v>
      </c>
      <c r="H47" s="7"/>
      <c r="I47" s="7"/>
      <c r="J47" s="7"/>
      <c r="K47" s="8">
        <f t="shared" si="0"/>
        <v>0</v>
      </c>
      <c r="L47" s="7"/>
    </row>
    <row r="48" spans="1:12" x14ac:dyDescent="0.3">
      <c r="A48" s="31">
        <v>40</v>
      </c>
      <c r="B48" s="32" t="s">
        <v>321</v>
      </c>
      <c r="C48" s="33" t="s">
        <v>90</v>
      </c>
      <c r="D48" s="34">
        <v>8</v>
      </c>
      <c r="E48" s="35" t="s">
        <v>15</v>
      </c>
      <c r="F48" s="33" t="s">
        <v>91</v>
      </c>
      <c r="G48" s="33" t="s">
        <v>77</v>
      </c>
      <c r="H48" s="7"/>
      <c r="I48" s="7"/>
      <c r="J48" s="7"/>
      <c r="K48" s="8">
        <f t="shared" si="0"/>
        <v>0</v>
      </c>
      <c r="L48" s="7"/>
    </row>
    <row r="49" spans="1:12" x14ac:dyDescent="0.3">
      <c r="A49" s="31">
        <v>41</v>
      </c>
      <c r="B49" s="32" t="s">
        <v>321</v>
      </c>
      <c r="C49" s="33" t="s">
        <v>92</v>
      </c>
      <c r="D49" s="34">
        <v>12</v>
      </c>
      <c r="E49" s="35" t="s">
        <v>15</v>
      </c>
      <c r="F49" s="33" t="s">
        <v>93</v>
      </c>
      <c r="G49" s="33" t="s">
        <v>77</v>
      </c>
      <c r="H49" s="7"/>
      <c r="I49" s="7"/>
      <c r="J49" s="7"/>
      <c r="K49" s="8">
        <f t="shared" si="0"/>
        <v>0</v>
      </c>
      <c r="L49" s="7"/>
    </row>
    <row r="50" spans="1:12" x14ac:dyDescent="0.3">
      <c r="A50" s="31">
        <v>42</v>
      </c>
      <c r="B50" s="32" t="s">
        <v>321</v>
      </c>
      <c r="C50" s="33" t="s">
        <v>94</v>
      </c>
      <c r="D50" s="34">
        <v>4</v>
      </c>
      <c r="E50" s="35" t="s">
        <v>15</v>
      </c>
      <c r="F50" s="33" t="s">
        <v>95</v>
      </c>
      <c r="G50" s="33" t="s">
        <v>77</v>
      </c>
      <c r="H50" s="7"/>
      <c r="I50" s="7"/>
      <c r="J50" s="7"/>
      <c r="K50" s="8">
        <f t="shared" si="0"/>
        <v>0</v>
      </c>
      <c r="L50" s="7"/>
    </row>
    <row r="51" spans="1:12" x14ac:dyDescent="0.3">
      <c r="A51" s="31">
        <v>43</v>
      </c>
      <c r="B51" s="32" t="s">
        <v>321</v>
      </c>
      <c r="C51" s="33" t="s">
        <v>96</v>
      </c>
      <c r="D51" s="34">
        <v>4</v>
      </c>
      <c r="E51" s="35" t="s">
        <v>15</v>
      </c>
      <c r="F51" s="33" t="s">
        <v>97</v>
      </c>
      <c r="G51" s="33" t="s">
        <v>77</v>
      </c>
      <c r="H51" s="7"/>
      <c r="I51" s="7"/>
      <c r="J51" s="7"/>
      <c r="K51" s="8">
        <f t="shared" si="0"/>
        <v>0</v>
      </c>
      <c r="L51" s="7"/>
    </row>
    <row r="52" spans="1:12" x14ac:dyDescent="0.3">
      <c r="A52" s="31">
        <v>44</v>
      </c>
      <c r="B52" s="32" t="s">
        <v>321</v>
      </c>
      <c r="C52" s="33" t="s">
        <v>98</v>
      </c>
      <c r="D52" s="34">
        <v>4</v>
      </c>
      <c r="E52" s="35" t="s">
        <v>15</v>
      </c>
      <c r="F52" s="33" t="s">
        <v>99</v>
      </c>
      <c r="G52" s="33" t="s">
        <v>77</v>
      </c>
      <c r="H52" s="7"/>
      <c r="I52" s="7"/>
      <c r="J52" s="7"/>
      <c r="K52" s="8">
        <f t="shared" si="0"/>
        <v>0</v>
      </c>
      <c r="L52" s="7"/>
    </row>
    <row r="53" spans="1:12" x14ac:dyDescent="0.3">
      <c r="A53" s="31">
        <v>45</v>
      </c>
      <c r="B53" s="32" t="s">
        <v>321</v>
      </c>
      <c r="C53" s="33" t="s">
        <v>100</v>
      </c>
      <c r="D53" s="34">
        <v>4</v>
      </c>
      <c r="E53" s="35" t="s">
        <v>15</v>
      </c>
      <c r="F53" s="33" t="s">
        <v>101</v>
      </c>
      <c r="G53" s="33" t="s">
        <v>77</v>
      </c>
      <c r="H53" s="7"/>
      <c r="I53" s="7"/>
      <c r="J53" s="7"/>
      <c r="K53" s="8">
        <f t="shared" si="0"/>
        <v>0</v>
      </c>
      <c r="L53" s="7"/>
    </row>
    <row r="54" spans="1:12" x14ac:dyDescent="0.3">
      <c r="A54" s="31">
        <v>46</v>
      </c>
      <c r="B54" s="32" t="s">
        <v>321</v>
      </c>
      <c r="C54" s="33" t="s">
        <v>102</v>
      </c>
      <c r="D54" s="34">
        <v>12</v>
      </c>
      <c r="E54" s="35" t="s">
        <v>15</v>
      </c>
      <c r="F54" s="33" t="s">
        <v>103</v>
      </c>
      <c r="G54" s="33" t="s">
        <v>77</v>
      </c>
      <c r="H54" s="7"/>
      <c r="I54" s="7"/>
      <c r="J54" s="7"/>
      <c r="K54" s="8">
        <f t="shared" si="0"/>
        <v>0</v>
      </c>
      <c r="L54" s="7"/>
    </row>
    <row r="55" spans="1:12" x14ac:dyDescent="0.3">
      <c r="A55" s="31">
        <v>47</v>
      </c>
      <c r="B55" s="32" t="s">
        <v>321</v>
      </c>
      <c r="C55" s="33" t="s">
        <v>104</v>
      </c>
      <c r="D55" s="34">
        <v>12</v>
      </c>
      <c r="E55" s="35" t="s">
        <v>15</v>
      </c>
      <c r="F55" s="33" t="s">
        <v>105</v>
      </c>
      <c r="G55" s="33" t="s">
        <v>77</v>
      </c>
      <c r="H55" s="7"/>
      <c r="I55" s="7"/>
      <c r="J55" s="7"/>
      <c r="K55" s="8">
        <f t="shared" si="0"/>
        <v>0</v>
      </c>
      <c r="L55" s="7"/>
    </row>
    <row r="56" spans="1:12" x14ac:dyDescent="0.3">
      <c r="A56" s="31">
        <v>48</v>
      </c>
      <c r="B56" s="32" t="s">
        <v>321</v>
      </c>
      <c r="C56" s="33" t="s">
        <v>106</v>
      </c>
      <c r="D56" s="34">
        <v>4</v>
      </c>
      <c r="E56" s="35" t="s">
        <v>15</v>
      </c>
      <c r="F56" s="33" t="s">
        <v>107</v>
      </c>
      <c r="G56" s="33" t="s">
        <v>77</v>
      </c>
      <c r="H56" s="7"/>
      <c r="I56" s="7"/>
      <c r="J56" s="7"/>
      <c r="K56" s="8">
        <f t="shared" si="0"/>
        <v>0</v>
      </c>
      <c r="L56" s="7"/>
    </row>
    <row r="57" spans="1:12" x14ac:dyDescent="0.3">
      <c r="A57" s="31">
        <v>49</v>
      </c>
      <c r="B57" s="32" t="s">
        <v>321</v>
      </c>
      <c r="C57" s="33" t="s">
        <v>106</v>
      </c>
      <c r="D57" s="34">
        <v>4</v>
      </c>
      <c r="E57" s="35" t="s">
        <v>15</v>
      </c>
      <c r="F57" s="33" t="s">
        <v>108</v>
      </c>
      <c r="G57" s="33" t="s">
        <v>77</v>
      </c>
      <c r="H57" s="7"/>
      <c r="I57" s="7"/>
      <c r="J57" s="7"/>
      <c r="K57" s="8">
        <f t="shared" si="0"/>
        <v>0</v>
      </c>
      <c r="L57" s="7"/>
    </row>
    <row r="58" spans="1:12" x14ac:dyDescent="0.3">
      <c r="A58" s="31">
        <v>50</v>
      </c>
      <c r="B58" s="32" t="s">
        <v>321</v>
      </c>
      <c r="C58" s="33" t="s">
        <v>106</v>
      </c>
      <c r="D58" s="34">
        <v>2</v>
      </c>
      <c r="E58" s="35" t="s">
        <v>15</v>
      </c>
      <c r="F58" s="33" t="s">
        <v>109</v>
      </c>
      <c r="G58" s="33" t="s">
        <v>77</v>
      </c>
      <c r="H58" s="7"/>
      <c r="I58" s="7"/>
      <c r="J58" s="7"/>
      <c r="K58" s="8">
        <f t="shared" si="0"/>
        <v>0</v>
      </c>
      <c r="L58" s="7"/>
    </row>
    <row r="59" spans="1:12" x14ac:dyDescent="0.3">
      <c r="A59" s="31">
        <v>51</v>
      </c>
      <c r="B59" s="32" t="s">
        <v>321</v>
      </c>
      <c r="C59" s="33" t="s">
        <v>106</v>
      </c>
      <c r="D59" s="34">
        <v>2</v>
      </c>
      <c r="E59" s="35" t="s">
        <v>15</v>
      </c>
      <c r="F59" s="33" t="s">
        <v>109</v>
      </c>
      <c r="G59" s="33" t="s">
        <v>77</v>
      </c>
      <c r="H59" s="7"/>
      <c r="I59" s="7"/>
      <c r="J59" s="7"/>
      <c r="K59" s="8">
        <f t="shared" si="0"/>
        <v>0</v>
      </c>
      <c r="L59" s="7"/>
    </row>
    <row r="60" spans="1:12" x14ac:dyDescent="0.3">
      <c r="A60" s="31">
        <v>52</v>
      </c>
      <c r="B60" s="32" t="s">
        <v>321</v>
      </c>
      <c r="C60" s="33" t="s">
        <v>106</v>
      </c>
      <c r="D60" s="34">
        <v>2</v>
      </c>
      <c r="E60" s="35" t="s">
        <v>15</v>
      </c>
      <c r="F60" s="33" t="s">
        <v>110</v>
      </c>
      <c r="G60" s="33" t="s">
        <v>77</v>
      </c>
      <c r="H60" s="7"/>
      <c r="I60" s="7"/>
      <c r="J60" s="7"/>
      <c r="K60" s="8">
        <f t="shared" si="0"/>
        <v>0</v>
      </c>
      <c r="L60" s="7"/>
    </row>
    <row r="61" spans="1:12" x14ac:dyDescent="0.3">
      <c r="A61" s="31">
        <v>53</v>
      </c>
      <c r="B61" s="32" t="s">
        <v>321</v>
      </c>
      <c r="C61" s="33" t="s">
        <v>106</v>
      </c>
      <c r="D61" s="34">
        <v>8</v>
      </c>
      <c r="E61" s="35" t="s">
        <v>15</v>
      </c>
      <c r="F61" s="33" t="s">
        <v>111</v>
      </c>
      <c r="G61" s="33" t="s">
        <v>77</v>
      </c>
      <c r="H61" s="7"/>
      <c r="I61" s="7"/>
      <c r="J61" s="7"/>
      <c r="K61" s="8">
        <f t="shared" si="0"/>
        <v>0</v>
      </c>
      <c r="L61" s="7"/>
    </row>
    <row r="62" spans="1:12" x14ac:dyDescent="0.3">
      <c r="A62" s="31">
        <v>54</v>
      </c>
      <c r="B62" s="32" t="s">
        <v>321</v>
      </c>
      <c r="C62" s="33" t="s">
        <v>112</v>
      </c>
      <c r="D62" s="34">
        <v>12</v>
      </c>
      <c r="E62" s="35" t="s">
        <v>15</v>
      </c>
      <c r="F62" s="33" t="s">
        <v>113</v>
      </c>
      <c r="G62" s="33" t="s">
        <v>77</v>
      </c>
      <c r="H62" s="7"/>
      <c r="I62" s="7"/>
      <c r="J62" s="7"/>
      <c r="K62" s="8">
        <f t="shared" si="0"/>
        <v>0</v>
      </c>
      <c r="L62" s="7"/>
    </row>
    <row r="63" spans="1:12" x14ac:dyDescent="0.3">
      <c r="A63" s="31">
        <v>55</v>
      </c>
      <c r="B63" s="32" t="s">
        <v>321</v>
      </c>
      <c r="C63" s="33" t="s">
        <v>114</v>
      </c>
      <c r="D63" s="34">
        <v>2</v>
      </c>
      <c r="E63" s="35" t="s">
        <v>15</v>
      </c>
      <c r="F63" s="33" t="s">
        <v>115</v>
      </c>
      <c r="G63" s="33" t="s">
        <v>116</v>
      </c>
      <c r="H63" s="7"/>
      <c r="I63" s="7"/>
      <c r="J63" s="7"/>
      <c r="K63" s="8">
        <f t="shared" si="0"/>
        <v>0</v>
      </c>
      <c r="L63" s="7"/>
    </row>
    <row r="64" spans="1:12" x14ac:dyDescent="0.3">
      <c r="A64" s="31">
        <v>56</v>
      </c>
      <c r="B64" s="32" t="s">
        <v>321</v>
      </c>
      <c r="C64" s="33" t="s">
        <v>117</v>
      </c>
      <c r="D64" s="34">
        <v>16</v>
      </c>
      <c r="E64" s="35" t="s">
        <v>15</v>
      </c>
      <c r="F64" s="33" t="s">
        <v>118</v>
      </c>
      <c r="G64" s="33" t="s">
        <v>77</v>
      </c>
      <c r="H64" s="7"/>
      <c r="I64" s="7"/>
      <c r="J64" s="7"/>
      <c r="K64" s="8">
        <f t="shared" si="0"/>
        <v>0</v>
      </c>
      <c r="L64" s="7"/>
    </row>
    <row r="65" spans="1:12" x14ac:dyDescent="0.3">
      <c r="A65" s="31">
        <v>57</v>
      </c>
      <c r="B65" s="32" t="s">
        <v>321</v>
      </c>
      <c r="C65" s="33" t="s">
        <v>119</v>
      </c>
      <c r="D65" s="34">
        <v>4</v>
      </c>
      <c r="E65" s="35" t="s">
        <v>15</v>
      </c>
      <c r="F65" s="33" t="s">
        <v>120</v>
      </c>
      <c r="G65" s="33" t="s">
        <v>77</v>
      </c>
      <c r="H65" s="7"/>
      <c r="I65" s="7"/>
      <c r="J65" s="7"/>
      <c r="K65" s="8">
        <f t="shared" si="0"/>
        <v>0</v>
      </c>
      <c r="L65" s="7"/>
    </row>
    <row r="66" spans="1:12" x14ac:dyDescent="0.3">
      <c r="A66" s="31">
        <v>58</v>
      </c>
      <c r="B66" s="32" t="s">
        <v>321</v>
      </c>
      <c r="C66" s="33" t="s">
        <v>121</v>
      </c>
      <c r="D66" s="34">
        <v>2</v>
      </c>
      <c r="E66" s="35" t="s">
        <v>15</v>
      </c>
      <c r="F66" s="33" t="s">
        <v>122</v>
      </c>
      <c r="G66" s="33" t="s">
        <v>123</v>
      </c>
      <c r="H66" s="7"/>
      <c r="I66" s="7"/>
      <c r="J66" s="7"/>
      <c r="K66" s="8">
        <f t="shared" si="0"/>
        <v>0</v>
      </c>
      <c r="L66" s="7"/>
    </row>
    <row r="67" spans="1:12" x14ac:dyDescent="0.3">
      <c r="A67" s="31">
        <v>59</v>
      </c>
      <c r="B67" s="32" t="s">
        <v>321</v>
      </c>
      <c r="C67" s="33" t="s">
        <v>124</v>
      </c>
      <c r="D67" s="34">
        <v>2</v>
      </c>
      <c r="E67" s="35" t="s">
        <v>15</v>
      </c>
      <c r="F67" s="33" t="s">
        <v>125</v>
      </c>
      <c r="G67" s="33" t="s">
        <v>123</v>
      </c>
      <c r="H67" s="7"/>
      <c r="I67" s="7"/>
      <c r="J67" s="7"/>
      <c r="K67" s="8">
        <f t="shared" si="0"/>
        <v>0</v>
      </c>
      <c r="L67" s="7"/>
    </row>
    <row r="68" spans="1:12" x14ac:dyDescent="0.3">
      <c r="A68" s="31">
        <v>60</v>
      </c>
      <c r="B68" s="32" t="s">
        <v>321</v>
      </c>
      <c r="C68" s="33" t="s">
        <v>126</v>
      </c>
      <c r="D68" s="34">
        <v>8</v>
      </c>
      <c r="E68" s="35" t="s">
        <v>15</v>
      </c>
      <c r="F68" s="33" t="s">
        <v>127</v>
      </c>
      <c r="G68" s="33" t="s">
        <v>128</v>
      </c>
      <c r="H68" s="7"/>
      <c r="I68" s="7"/>
      <c r="J68" s="7"/>
      <c r="K68" s="8">
        <f t="shared" si="0"/>
        <v>0</v>
      </c>
      <c r="L68" s="7"/>
    </row>
    <row r="69" spans="1:12" x14ac:dyDescent="0.3">
      <c r="A69" s="31">
        <v>61</v>
      </c>
      <c r="B69" s="32" t="s">
        <v>321</v>
      </c>
      <c r="C69" s="33" t="s">
        <v>24</v>
      </c>
      <c r="D69" s="34">
        <v>4</v>
      </c>
      <c r="E69" s="35" t="s">
        <v>15</v>
      </c>
      <c r="F69" s="33" t="s">
        <v>129</v>
      </c>
      <c r="G69" s="33" t="s">
        <v>128</v>
      </c>
      <c r="H69" s="7"/>
      <c r="I69" s="7"/>
      <c r="J69" s="7"/>
      <c r="K69" s="8">
        <f t="shared" si="0"/>
        <v>0</v>
      </c>
      <c r="L69" s="7"/>
    </row>
    <row r="70" spans="1:12" x14ac:dyDescent="0.3">
      <c r="A70" s="31">
        <v>62</v>
      </c>
      <c r="B70" s="32" t="s">
        <v>321</v>
      </c>
      <c r="C70" s="33" t="s">
        <v>24</v>
      </c>
      <c r="D70" s="34">
        <v>4</v>
      </c>
      <c r="E70" s="35" t="s">
        <v>15</v>
      </c>
      <c r="F70" s="33" t="s">
        <v>130</v>
      </c>
      <c r="G70" s="33" t="s">
        <v>128</v>
      </c>
      <c r="H70" s="7"/>
      <c r="I70" s="7"/>
      <c r="J70" s="7"/>
      <c r="K70" s="8">
        <f t="shared" si="0"/>
        <v>0</v>
      </c>
      <c r="L70" s="7"/>
    </row>
    <row r="71" spans="1:12" x14ac:dyDescent="0.3">
      <c r="A71" s="31">
        <v>63</v>
      </c>
      <c r="B71" s="32" t="s">
        <v>321</v>
      </c>
      <c r="C71" s="33" t="s">
        <v>24</v>
      </c>
      <c r="D71" s="34">
        <v>8</v>
      </c>
      <c r="E71" s="35" t="s">
        <v>15</v>
      </c>
      <c r="F71" s="33" t="s">
        <v>131</v>
      </c>
      <c r="G71" s="33" t="s">
        <v>132</v>
      </c>
      <c r="H71" s="7"/>
      <c r="I71" s="7"/>
      <c r="J71" s="7"/>
      <c r="K71" s="8">
        <f t="shared" si="0"/>
        <v>0</v>
      </c>
      <c r="L71" s="7"/>
    </row>
    <row r="72" spans="1:12" x14ac:dyDescent="0.3">
      <c r="A72" s="31">
        <v>64</v>
      </c>
      <c r="B72" s="32" t="s">
        <v>321</v>
      </c>
      <c r="C72" s="33" t="s">
        <v>133</v>
      </c>
      <c r="D72" s="34">
        <v>8</v>
      </c>
      <c r="E72" s="35" t="s">
        <v>15</v>
      </c>
      <c r="F72" s="33" t="s">
        <v>134</v>
      </c>
      <c r="G72" s="33" t="s">
        <v>132</v>
      </c>
      <c r="H72" s="7"/>
      <c r="I72" s="7"/>
      <c r="J72" s="7"/>
      <c r="K72" s="8">
        <f t="shared" si="0"/>
        <v>0</v>
      </c>
      <c r="L72" s="7"/>
    </row>
    <row r="73" spans="1:12" x14ac:dyDescent="0.3">
      <c r="A73" s="31">
        <v>65</v>
      </c>
      <c r="B73" s="32" t="s">
        <v>321</v>
      </c>
      <c r="C73" s="33" t="s">
        <v>135</v>
      </c>
      <c r="D73" s="34">
        <v>2</v>
      </c>
      <c r="E73" s="35" t="s">
        <v>15</v>
      </c>
      <c r="F73" s="33" t="s">
        <v>136</v>
      </c>
      <c r="G73" s="33" t="s">
        <v>137</v>
      </c>
      <c r="H73" s="7"/>
      <c r="I73" s="7"/>
      <c r="J73" s="7"/>
      <c r="K73" s="8">
        <f t="shared" si="0"/>
        <v>0</v>
      </c>
      <c r="L73" s="7"/>
    </row>
    <row r="74" spans="1:12" x14ac:dyDescent="0.3">
      <c r="A74" s="31">
        <v>66</v>
      </c>
      <c r="B74" s="32" t="s">
        <v>321</v>
      </c>
      <c r="C74" s="33" t="s">
        <v>138</v>
      </c>
      <c r="D74" s="34">
        <v>2</v>
      </c>
      <c r="E74" s="35" t="s">
        <v>15</v>
      </c>
      <c r="F74" s="33" t="s">
        <v>139</v>
      </c>
      <c r="G74" s="33" t="s">
        <v>137</v>
      </c>
      <c r="H74" s="7"/>
      <c r="I74" s="7"/>
      <c r="J74" s="7"/>
      <c r="K74" s="8">
        <f t="shared" ref="K74:K137" si="1">D74*J74</f>
        <v>0</v>
      </c>
      <c r="L74" s="7"/>
    </row>
    <row r="75" spans="1:12" x14ac:dyDescent="0.3">
      <c r="A75" s="31">
        <v>67</v>
      </c>
      <c r="B75" s="32" t="s">
        <v>321</v>
      </c>
      <c r="C75" s="33" t="s">
        <v>140</v>
      </c>
      <c r="D75" s="34">
        <v>2</v>
      </c>
      <c r="E75" s="35" t="s">
        <v>15</v>
      </c>
      <c r="F75" s="33" t="s">
        <v>141</v>
      </c>
      <c r="G75" s="33" t="s">
        <v>137</v>
      </c>
      <c r="H75" s="7"/>
      <c r="I75" s="7"/>
      <c r="J75" s="7"/>
      <c r="K75" s="8">
        <f t="shared" si="1"/>
        <v>0</v>
      </c>
      <c r="L75" s="7"/>
    </row>
    <row r="76" spans="1:12" x14ac:dyDescent="0.3">
      <c r="A76" s="31">
        <v>68</v>
      </c>
      <c r="B76" s="32" t="s">
        <v>321</v>
      </c>
      <c r="C76" s="33" t="s">
        <v>142</v>
      </c>
      <c r="D76" s="34">
        <v>2</v>
      </c>
      <c r="E76" s="35" t="s">
        <v>15</v>
      </c>
      <c r="F76" s="33" t="s">
        <v>143</v>
      </c>
      <c r="G76" s="33" t="s">
        <v>144</v>
      </c>
      <c r="H76" s="7"/>
      <c r="I76" s="7"/>
      <c r="J76" s="7"/>
      <c r="K76" s="8">
        <f t="shared" si="1"/>
        <v>0</v>
      </c>
      <c r="L76" s="7"/>
    </row>
    <row r="77" spans="1:12" s="10" customFormat="1" x14ac:dyDescent="0.3">
      <c r="A77" s="31">
        <v>69</v>
      </c>
      <c r="B77" s="32" t="s">
        <v>321</v>
      </c>
      <c r="C77" s="38" t="s">
        <v>145</v>
      </c>
      <c r="D77" s="37">
        <v>2</v>
      </c>
      <c r="E77" s="37" t="s">
        <v>15</v>
      </c>
      <c r="F77" s="38" t="s">
        <v>146</v>
      </c>
      <c r="G77" s="36" t="s">
        <v>147</v>
      </c>
      <c r="H77" s="9"/>
      <c r="I77" s="9"/>
      <c r="J77" s="9"/>
      <c r="K77" s="8">
        <f t="shared" si="1"/>
        <v>0</v>
      </c>
      <c r="L77" s="11"/>
    </row>
    <row r="78" spans="1:12" x14ac:dyDescent="0.3">
      <c r="A78" s="31">
        <v>70</v>
      </c>
      <c r="B78" s="32" t="s">
        <v>322</v>
      </c>
      <c r="C78" s="33" t="s">
        <v>148</v>
      </c>
      <c r="D78" s="34">
        <v>2</v>
      </c>
      <c r="E78" s="35" t="s">
        <v>15</v>
      </c>
      <c r="F78" s="33" t="s">
        <v>149</v>
      </c>
      <c r="G78" s="33" t="s">
        <v>150</v>
      </c>
      <c r="H78" s="7"/>
      <c r="I78" s="7"/>
      <c r="J78" s="7"/>
      <c r="K78" s="8">
        <f t="shared" si="1"/>
        <v>0</v>
      </c>
      <c r="L78" s="7"/>
    </row>
    <row r="79" spans="1:12" x14ac:dyDescent="0.3">
      <c r="A79" s="31">
        <v>71</v>
      </c>
      <c r="B79" s="32" t="s">
        <v>322</v>
      </c>
      <c r="C79" s="33" t="s">
        <v>151</v>
      </c>
      <c r="D79" s="34">
        <v>2</v>
      </c>
      <c r="E79" s="35" t="s">
        <v>15</v>
      </c>
      <c r="F79" s="33" t="s">
        <v>152</v>
      </c>
      <c r="G79" s="33" t="s">
        <v>153</v>
      </c>
      <c r="H79" s="7"/>
      <c r="I79" s="7"/>
      <c r="J79" s="7"/>
      <c r="K79" s="8">
        <f t="shared" si="1"/>
        <v>0</v>
      </c>
      <c r="L79" s="7"/>
    </row>
    <row r="80" spans="1:12" x14ac:dyDescent="0.3">
      <c r="A80" s="31">
        <v>72</v>
      </c>
      <c r="B80" s="32" t="s">
        <v>322</v>
      </c>
      <c r="C80" s="33" t="s">
        <v>151</v>
      </c>
      <c r="D80" s="34">
        <v>2</v>
      </c>
      <c r="E80" s="35" t="s">
        <v>15</v>
      </c>
      <c r="F80" s="33" t="s">
        <v>154</v>
      </c>
      <c r="G80" s="33" t="s">
        <v>153</v>
      </c>
      <c r="H80" s="7"/>
      <c r="I80" s="7"/>
      <c r="J80" s="7"/>
      <c r="K80" s="8">
        <f t="shared" si="1"/>
        <v>0</v>
      </c>
      <c r="L80" s="7"/>
    </row>
    <row r="81" spans="1:12" x14ac:dyDescent="0.3">
      <c r="A81" s="31">
        <v>73</v>
      </c>
      <c r="B81" s="32" t="s">
        <v>322</v>
      </c>
      <c r="C81" s="33" t="s">
        <v>155</v>
      </c>
      <c r="D81" s="34">
        <v>2</v>
      </c>
      <c r="E81" s="35" t="s">
        <v>15</v>
      </c>
      <c r="F81" s="33" t="s">
        <v>156</v>
      </c>
      <c r="G81" s="33" t="s">
        <v>153</v>
      </c>
      <c r="H81" s="7"/>
      <c r="I81" s="7"/>
      <c r="J81" s="7"/>
      <c r="K81" s="8">
        <f t="shared" si="1"/>
        <v>0</v>
      </c>
      <c r="L81" s="7"/>
    </row>
    <row r="82" spans="1:12" x14ac:dyDescent="0.3">
      <c r="A82" s="31">
        <v>74</v>
      </c>
      <c r="B82" s="32" t="s">
        <v>322</v>
      </c>
      <c r="C82" s="33" t="s">
        <v>42</v>
      </c>
      <c r="D82" s="34">
        <v>4</v>
      </c>
      <c r="E82" s="35" t="s">
        <v>15</v>
      </c>
      <c r="F82" s="33" t="s">
        <v>43</v>
      </c>
      <c r="G82" s="33" t="s">
        <v>41</v>
      </c>
      <c r="H82" s="7"/>
      <c r="I82" s="7"/>
      <c r="J82" s="7"/>
      <c r="K82" s="8">
        <f t="shared" si="1"/>
        <v>0</v>
      </c>
      <c r="L82" s="7"/>
    </row>
    <row r="83" spans="1:12" x14ac:dyDescent="0.3">
      <c r="A83" s="31">
        <v>75</v>
      </c>
      <c r="B83" s="32" t="s">
        <v>322</v>
      </c>
      <c r="C83" s="33" t="s">
        <v>157</v>
      </c>
      <c r="D83" s="34">
        <v>4</v>
      </c>
      <c r="E83" s="35" t="s">
        <v>15</v>
      </c>
      <c r="F83" s="33" t="s">
        <v>158</v>
      </c>
      <c r="G83" s="33" t="s">
        <v>41</v>
      </c>
      <c r="H83" s="7"/>
      <c r="I83" s="7"/>
      <c r="J83" s="7"/>
      <c r="K83" s="8">
        <f t="shared" si="1"/>
        <v>0</v>
      </c>
      <c r="L83" s="7"/>
    </row>
    <row r="84" spans="1:12" x14ac:dyDescent="0.3">
      <c r="A84" s="31">
        <v>76</v>
      </c>
      <c r="B84" s="32" t="s">
        <v>322</v>
      </c>
      <c r="C84" s="33" t="s">
        <v>159</v>
      </c>
      <c r="D84" s="34">
        <v>4</v>
      </c>
      <c r="E84" s="35" t="s">
        <v>15</v>
      </c>
      <c r="F84" s="33" t="s">
        <v>160</v>
      </c>
      <c r="G84" s="33" t="s">
        <v>41</v>
      </c>
      <c r="H84" s="7"/>
      <c r="I84" s="7"/>
      <c r="J84" s="7"/>
      <c r="K84" s="8">
        <f t="shared" si="1"/>
        <v>0</v>
      </c>
      <c r="L84" s="7"/>
    </row>
    <row r="85" spans="1:12" x14ac:dyDescent="0.3">
      <c r="A85" s="31">
        <v>77</v>
      </c>
      <c r="B85" s="32" t="s">
        <v>322</v>
      </c>
      <c r="C85" s="33" t="s">
        <v>66</v>
      </c>
      <c r="D85" s="34">
        <v>16</v>
      </c>
      <c r="E85" s="35" t="s">
        <v>15</v>
      </c>
      <c r="F85" s="33" t="s">
        <v>67</v>
      </c>
      <c r="G85" s="33" t="s">
        <v>68</v>
      </c>
      <c r="H85" s="7"/>
      <c r="I85" s="7"/>
      <c r="J85" s="7"/>
      <c r="K85" s="8">
        <f t="shared" si="1"/>
        <v>0</v>
      </c>
      <c r="L85" s="7"/>
    </row>
    <row r="86" spans="1:12" x14ac:dyDescent="0.3">
      <c r="A86" s="31">
        <v>78</v>
      </c>
      <c r="B86" s="32" t="s">
        <v>322</v>
      </c>
      <c r="C86" s="33" t="s">
        <v>69</v>
      </c>
      <c r="D86" s="34">
        <v>4</v>
      </c>
      <c r="E86" s="35" t="s">
        <v>15</v>
      </c>
      <c r="F86" s="33" t="s">
        <v>74</v>
      </c>
      <c r="G86" s="33" t="s">
        <v>71</v>
      </c>
      <c r="H86" s="7"/>
      <c r="I86" s="7"/>
      <c r="J86" s="7"/>
      <c r="K86" s="8">
        <f t="shared" si="1"/>
        <v>0</v>
      </c>
      <c r="L86" s="7"/>
    </row>
    <row r="87" spans="1:12" x14ac:dyDescent="0.3">
      <c r="A87" s="31">
        <v>79</v>
      </c>
      <c r="B87" s="32" t="s">
        <v>322</v>
      </c>
      <c r="C87" s="33" t="s">
        <v>69</v>
      </c>
      <c r="D87" s="34">
        <v>20</v>
      </c>
      <c r="E87" s="35" t="s">
        <v>15</v>
      </c>
      <c r="F87" s="33" t="s">
        <v>161</v>
      </c>
      <c r="G87" s="33" t="s">
        <v>71</v>
      </c>
      <c r="H87" s="7"/>
      <c r="I87" s="7"/>
      <c r="J87" s="7"/>
      <c r="K87" s="8">
        <f t="shared" si="1"/>
        <v>0</v>
      </c>
      <c r="L87" s="7"/>
    </row>
    <row r="88" spans="1:12" x14ac:dyDescent="0.3">
      <c r="A88" s="31">
        <v>80</v>
      </c>
      <c r="B88" s="32" t="s">
        <v>322</v>
      </c>
      <c r="C88" s="33" t="s">
        <v>75</v>
      </c>
      <c r="D88" s="34">
        <v>4</v>
      </c>
      <c r="E88" s="35" t="s">
        <v>15</v>
      </c>
      <c r="F88" s="33" t="s">
        <v>76</v>
      </c>
      <c r="G88" s="33" t="s">
        <v>77</v>
      </c>
      <c r="H88" s="7"/>
      <c r="I88" s="7"/>
      <c r="J88" s="7"/>
      <c r="K88" s="8">
        <f t="shared" si="1"/>
        <v>0</v>
      </c>
      <c r="L88" s="7"/>
    </row>
    <row r="89" spans="1:12" x14ac:dyDescent="0.3">
      <c r="A89" s="31">
        <v>81</v>
      </c>
      <c r="B89" s="32" t="s">
        <v>322</v>
      </c>
      <c r="C89" s="33" t="s">
        <v>78</v>
      </c>
      <c r="D89" s="34">
        <v>4</v>
      </c>
      <c r="E89" s="35" t="s">
        <v>15</v>
      </c>
      <c r="F89" s="33" t="s">
        <v>79</v>
      </c>
      <c r="G89" s="33" t="s">
        <v>77</v>
      </c>
      <c r="H89" s="7"/>
      <c r="I89" s="7"/>
      <c r="J89" s="7"/>
      <c r="K89" s="8">
        <f t="shared" si="1"/>
        <v>0</v>
      </c>
      <c r="L89" s="7"/>
    </row>
    <row r="90" spans="1:12" x14ac:dyDescent="0.3">
      <c r="A90" s="31">
        <v>82</v>
      </c>
      <c r="B90" s="32" t="s">
        <v>322</v>
      </c>
      <c r="C90" s="33" t="s">
        <v>80</v>
      </c>
      <c r="D90" s="34">
        <v>4</v>
      </c>
      <c r="E90" s="35" t="s">
        <v>15</v>
      </c>
      <c r="F90" s="33" t="s">
        <v>162</v>
      </c>
      <c r="G90" s="33" t="s">
        <v>77</v>
      </c>
      <c r="H90" s="7"/>
      <c r="I90" s="7"/>
      <c r="J90" s="7"/>
      <c r="K90" s="8">
        <f t="shared" si="1"/>
        <v>0</v>
      </c>
      <c r="L90" s="7"/>
    </row>
    <row r="91" spans="1:12" x14ac:dyDescent="0.3">
      <c r="A91" s="31">
        <v>83</v>
      </c>
      <c r="B91" s="32" t="s">
        <v>322</v>
      </c>
      <c r="C91" s="33" t="s">
        <v>80</v>
      </c>
      <c r="D91" s="34">
        <v>2</v>
      </c>
      <c r="E91" s="35" t="s">
        <v>15</v>
      </c>
      <c r="F91" s="33" t="s">
        <v>81</v>
      </c>
      <c r="G91" s="33" t="s">
        <v>77</v>
      </c>
      <c r="H91" s="7"/>
      <c r="I91" s="7"/>
      <c r="J91" s="7"/>
      <c r="K91" s="8">
        <f t="shared" si="1"/>
        <v>0</v>
      </c>
      <c r="L91" s="7"/>
    </row>
    <row r="92" spans="1:12" x14ac:dyDescent="0.3">
      <c r="A92" s="31">
        <v>84</v>
      </c>
      <c r="B92" s="32" t="s">
        <v>322</v>
      </c>
      <c r="C92" s="33" t="s">
        <v>80</v>
      </c>
      <c r="D92" s="34">
        <v>4</v>
      </c>
      <c r="E92" s="35" t="s">
        <v>15</v>
      </c>
      <c r="F92" s="33" t="s">
        <v>163</v>
      </c>
      <c r="G92" s="33" t="s">
        <v>77</v>
      </c>
      <c r="H92" s="7"/>
      <c r="I92" s="7"/>
      <c r="J92" s="7"/>
      <c r="K92" s="8">
        <f t="shared" si="1"/>
        <v>0</v>
      </c>
      <c r="L92" s="7"/>
    </row>
    <row r="93" spans="1:12" x14ac:dyDescent="0.3">
      <c r="A93" s="31">
        <v>85</v>
      </c>
      <c r="B93" s="32" t="s">
        <v>322</v>
      </c>
      <c r="C93" s="33" t="s">
        <v>80</v>
      </c>
      <c r="D93" s="34">
        <v>2</v>
      </c>
      <c r="E93" s="35" t="s">
        <v>15</v>
      </c>
      <c r="F93" s="33" t="s">
        <v>164</v>
      </c>
      <c r="G93" s="33" t="s">
        <v>77</v>
      </c>
      <c r="H93" s="7"/>
      <c r="I93" s="7"/>
      <c r="J93" s="7"/>
      <c r="K93" s="8">
        <f t="shared" si="1"/>
        <v>0</v>
      </c>
      <c r="L93" s="7"/>
    </row>
    <row r="94" spans="1:12" x14ac:dyDescent="0.3">
      <c r="A94" s="31">
        <v>86</v>
      </c>
      <c r="B94" s="32" t="s">
        <v>322</v>
      </c>
      <c r="C94" s="33" t="s">
        <v>80</v>
      </c>
      <c r="D94" s="34">
        <v>4</v>
      </c>
      <c r="E94" s="35" t="s">
        <v>15</v>
      </c>
      <c r="F94" s="33" t="s">
        <v>165</v>
      </c>
      <c r="G94" s="33" t="s">
        <v>77</v>
      </c>
      <c r="H94" s="7"/>
      <c r="I94" s="7"/>
      <c r="J94" s="7"/>
      <c r="K94" s="8">
        <f t="shared" si="1"/>
        <v>0</v>
      </c>
      <c r="L94" s="7"/>
    </row>
    <row r="95" spans="1:12" x14ac:dyDescent="0.3">
      <c r="A95" s="31">
        <v>87</v>
      </c>
      <c r="B95" s="32" t="s">
        <v>322</v>
      </c>
      <c r="C95" s="33" t="s">
        <v>80</v>
      </c>
      <c r="D95" s="34">
        <v>4</v>
      </c>
      <c r="E95" s="35" t="s">
        <v>15</v>
      </c>
      <c r="F95" s="33" t="s">
        <v>166</v>
      </c>
      <c r="G95" s="33" t="s">
        <v>77</v>
      </c>
      <c r="H95" s="7"/>
      <c r="I95" s="7"/>
      <c r="J95" s="7"/>
      <c r="K95" s="8">
        <f t="shared" si="1"/>
        <v>0</v>
      </c>
      <c r="L95" s="7"/>
    </row>
    <row r="96" spans="1:12" x14ac:dyDescent="0.3">
      <c r="A96" s="31">
        <v>88</v>
      </c>
      <c r="B96" s="32" t="s">
        <v>322</v>
      </c>
      <c r="C96" s="33" t="s">
        <v>80</v>
      </c>
      <c r="D96" s="34">
        <v>2</v>
      </c>
      <c r="E96" s="35" t="s">
        <v>15</v>
      </c>
      <c r="F96" s="33" t="s">
        <v>167</v>
      </c>
      <c r="G96" s="33" t="s">
        <v>77</v>
      </c>
      <c r="H96" s="7"/>
      <c r="I96" s="7"/>
      <c r="J96" s="7"/>
      <c r="K96" s="8">
        <f t="shared" si="1"/>
        <v>0</v>
      </c>
      <c r="L96" s="7"/>
    </row>
    <row r="97" spans="1:12" x14ac:dyDescent="0.3">
      <c r="A97" s="31">
        <v>89</v>
      </c>
      <c r="B97" s="32" t="s">
        <v>322</v>
      </c>
      <c r="C97" s="33" t="s">
        <v>84</v>
      </c>
      <c r="D97" s="34">
        <v>2</v>
      </c>
      <c r="E97" s="35" t="s">
        <v>15</v>
      </c>
      <c r="F97" s="33" t="s">
        <v>168</v>
      </c>
      <c r="G97" s="33" t="s">
        <v>77</v>
      </c>
      <c r="H97" s="7"/>
      <c r="I97" s="7"/>
      <c r="J97" s="7"/>
      <c r="K97" s="8">
        <f t="shared" si="1"/>
        <v>0</v>
      </c>
      <c r="L97" s="7"/>
    </row>
    <row r="98" spans="1:12" x14ac:dyDescent="0.3">
      <c r="A98" s="31">
        <v>90</v>
      </c>
      <c r="B98" s="32" t="s">
        <v>322</v>
      </c>
      <c r="C98" s="33" t="s">
        <v>84</v>
      </c>
      <c r="D98" s="34">
        <v>2</v>
      </c>
      <c r="E98" s="35" t="s">
        <v>15</v>
      </c>
      <c r="F98" s="33" t="s">
        <v>169</v>
      </c>
      <c r="G98" s="33" t="s">
        <v>77</v>
      </c>
      <c r="H98" s="7"/>
      <c r="I98" s="7"/>
      <c r="J98" s="7"/>
      <c r="K98" s="8">
        <f t="shared" si="1"/>
        <v>0</v>
      </c>
      <c r="L98" s="7"/>
    </row>
    <row r="99" spans="1:12" x14ac:dyDescent="0.3">
      <c r="A99" s="31">
        <v>91</v>
      </c>
      <c r="B99" s="32" t="s">
        <v>322</v>
      </c>
      <c r="C99" s="33" t="s">
        <v>84</v>
      </c>
      <c r="D99" s="34">
        <v>4</v>
      </c>
      <c r="E99" s="35" t="s">
        <v>15</v>
      </c>
      <c r="F99" s="33" t="s">
        <v>170</v>
      </c>
      <c r="G99" s="33" t="s">
        <v>77</v>
      </c>
      <c r="H99" s="7"/>
      <c r="I99" s="7"/>
      <c r="J99" s="7"/>
      <c r="K99" s="8">
        <f t="shared" si="1"/>
        <v>0</v>
      </c>
      <c r="L99" s="7"/>
    </row>
    <row r="100" spans="1:12" x14ac:dyDescent="0.3">
      <c r="A100" s="31">
        <v>92</v>
      </c>
      <c r="B100" s="32" t="s">
        <v>322</v>
      </c>
      <c r="C100" s="33" t="s">
        <v>104</v>
      </c>
      <c r="D100" s="34">
        <v>18</v>
      </c>
      <c r="E100" s="35" t="s">
        <v>15</v>
      </c>
      <c r="F100" s="33" t="s">
        <v>105</v>
      </c>
      <c r="G100" s="33" t="s">
        <v>77</v>
      </c>
      <c r="H100" s="7"/>
      <c r="I100" s="7"/>
      <c r="J100" s="7"/>
      <c r="K100" s="8">
        <f t="shared" si="1"/>
        <v>0</v>
      </c>
      <c r="L100" s="7"/>
    </row>
    <row r="101" spans="1:12" x14ac:dyDescent="0.3">
      <c r="A101" s="31">
        <v>93</v>
      </c>
      <c r="B101" s="32" t="s">
        <v>322</v>
      </c>
      <c r="C101" s="33" t="s">
        <v>171</v>
      </c>
      <c r="D101" s="34">
        <v>4</v>
      </c>
      <c r="E101" s="35" t="s">
        <v>15</v>
      </c>
      <c r="F101" s="33" t="s">
        <v>172</v>
      </c>
      <c r="G101" s="33" t="s">
        <v>77</v>
      </c>
      <c r="H101" s="7"/>
      <c r="I101" s="7"/>
      <c r="J101" s="7"/>
      <c r="K101" s="8">
        <f t="shared" si="1"/>
        <v>0</v>
      </c>
      <c r="L101" s="7"/>
    </row>
    <row r="102" spans="1:12" x14ac:dyDescent="0.3">
      <c r="A102" s="31">
        <v>94</v>
      </c>
      <c r="B102" s="32" t="s">
        <v>322</v>
      </c>
      <c r="C102" s="33" t="s">
        <v>24</v>
      </c>
      <c r="D102" s="34">
        <v>8</v>
      </c>
      <c r="E102" s="35" t="s">
        <v>15</v>
      </c>
      <c r="F102" s="33" t="s">
        <v>129</v>
      </c>
      <c r="G102" s="33" t="s">
        <v>132</v>
      </c>
      <c r="H102" s="7"/>
      <c r="I102" s="7"/>
      <c r="J102" s="7"/>
      <c r="K102" s="8">
        <f t="shared" si="1"/>
        <v>0</v>
      </c>
      <c r="L102" s="7"/>
    </row>
    <row r="103" spans="1:12" x14ac:dyDescent="0.3">
      <c r="A103" s="31">
        <v>95</v>
      </c>
      <c r="B103" s="32" t="s">
        <v>322</v>
      </c>
      <c r="C103" s="33" t="s">
        <v>24</v>
      </c>
      <c r="D103" s="34">
        <v>8</v>
      </c>
      <c r="E103" s="35" t="s">
        <v>15</v>
      </c>
      <c r="F103" s="33" t="s">
        <v>131</v>
      </c>
      <c r="G103" s="33" t="s">
        <v>132</v>
      </c>
      <c r="H103" s="7"/>
      <c r="I103" s="7"/>
      <c r="J103" s="7"/>
      <c r="K103" s="8">
        <f t="shared" si="1"/>
        <v>0</v>
      </c>
      <c r="L103" s="7"/>
    </row>
    <row r="104" spans="1:12" x14ac:dyDescent="0.3">
      <c r="A104" s="31">
        <v>96</v>
      </c>
      <c r="B104" s="32" t="s">
        <v>322</v>
      </c>
      <c r="C104" s="33" t="s">
        <v>133</v>
      </c>
      <c r="D104" s="34">
        <v>8</v>
      </c>
      <c r="E104" s="35" t="s">
        <v>15</v>
      </c>
      <c r="F104" s="33" t="s">
        <v>134</v>
      </c>
      <c r="G104" s="33" t="s">
        <v>132</v>
      </c>
      <c r="H104" s="7"/>
      <c r="I104" s="7"/>
      <c r="J104" s="7"/>
      <c r="K104" s="8">
        <f t="shared" si="1"/>
        <v>0</v>
      </c>
      <c r="L104" s="7"/>
    </row>
    <row r="105" spans="1:12" x14ac:dyDescent="0.3">
      <c r="A105" s="31">
        <v>97</v>
      </c>
      <c r="B105" s="32" t="s">
        <v>322</v>
      </c>
      <c r="C105" s="33" t="s">
        <v>173</v>
      </c>
      <c r="D105" s="34">
        <v>2</v>
      </c>
      <c r="E105" s="35" t="s">
        <v>15</v>
      </c>
      <c r="F105" s="33" t="s">
        <v>174</v>
      </c>
      <c r="G105" s="33" t="s">
        <v>175</v>
      </c>
      <c r="H105" s="7"/>
      <c r="I105" s="7"/>
      <c r="J105" s="7"/>
      <c r="K105" s="8">
        <f t="shared" si="1"/>
        <v>0</v>
      </c>
      <c r="L105" s="7"/>
    </row>
    <row r="106" spans="1:12" x14ac:dyDescent="0.3">
      <c r="A106" s="31">
        <v>98</v>
      </c>
      <c r="B106" s="32" t="s">
        <v>323</v>
      </c>
      <c r="C106" s="33" t="s">
        <v>80</v>
      </c>
      <c r="D106" s="34">
        <v>4</v>
      </c>
      <c r="E106" s="35" t="s">
        <v>15</v>
      </c>
      <c r="F106" s="33" t="s">
        <v>176</v>
      </c>
      <c r="G106" s="33" t="s">
        <v>77</v>
      </c>
      <c r="H106" s="7"/>
      <c r="I106" s="7"/>
      <c r="J106" s="7"/>
      <c r="K106" s="8">
        <f t="shared" si="1"/>
        <v>0</v>
      </c>
      <c r="L106" s="7"/>
    </row>
    <row r="107" spans="1:12" x14ac:dyDescent="0.3">
      <c r="A107" s="31">
        <v>99</v>
      </c>
      <c r="B107" s="32" t="s">
        <v>323</v>
      </c>
      <c r="C107" s="33" t="s">
        <v>80</v>
      </c>
      <c r="D107" s="34">
        <v>4</v>
      </c>
      <c r="E107" s="35" t="s">
        <v>15</v>
      </c>
      <c r="F107" s="33" t="s">
        <v>177</v>
      </c>
      <c r="G107" s="33" t="s">
        <v>77</v>
      </c>
      <c r="H107" s="7"/>
      <c r="I107" s="7"/>
      <c r="J107" s="7"/>
      <c r="K107" s="8">
        <f t="shared" si="1"/>
        <v>0</v>
      </c>
      <c r="L107" s="7"/>
    </row>
    <row r="108" spans="1:12" x14ac:dyDescent="0.3">
      <c r="A108" s="31">
        <v>100</v>
      </c>
      <c r="B108" s="32" t="s">
        <v>323</v>
      </c>
      <c r="C108" s="33" t="s">
        <v>80</v>
      </c>
      <c r="D108" s="34">
        <v>4</v>
      </c>
      <c r="E108" s="35" t="s">
        <v>15</v>
      </c>
      <c r="F108" s="33" t="s">
        <v>178</v>
      </c>
      <c r="G108" s="33" t="s">
        <v>77</v>
      </c>
      <c r="H108" s="7"/>
      <c r="I108" s="7"/>
      <c r="J108" s="7"/>
      <c r="K108" s="8">
        <f t="shared" si="1"/>
        <v>0</v>
      </c>
      <c r="L108" s="7"/>
    </row>
    <row r="109" spans="1:12" x14ac:dyDescent="0.3">
      <c r="A109" s="31">
        <v>101</v>
      </c>
      <c r="B109" s="32" t="s">
        <v>323</v>
      </c>
      <c r="C109" s="33" t="s">
        <v>179</v>
      </c>
      <c r="D109" s="34">
        <v>2</v>
      </c>
      <c r="E109" s="35" t="s">
        <v>15</v>
      </c>
      <c r="F109" s="33" t="s">
        <v>180</v>
      </c>
      <c r="G109" s="33" t="s">
        <v>77</v>
      </c>
      <c r="H109" s="7"/>
      <c r="I109" s="7"/>
      <c r="J109" s="7"/>
      <c r="K109" s="8">
        <f t="shared" si="1"/>
        <v>0</v>
      </c>
      <c r="L109" s="7"/>
    </row>
    <row r="110" spans="1:12" x14ac:dyDescent="0.3">
      <c r="A110" s="31">
        <v>102</v>
      </c>
      <c r="B110" s="32" t="s">
        <v>323</v>
      </c>
      <c r="C110" s="33" t="s">
        <v>181</v>
      </c>
      <c r="D110" s="34">
        <v>2</v>
      </c>
      <c r="E110" s="35" t="s">
        <v>15</v>
      </c>
      <c r="F110" s="33" t="s">
        <v>182</v>
      </c>
      <c r="G110" s="33" t="s">
        <v>77</v>
      </c>
      <c r="H110" s="7"/>
      <c r="I110" s="7"/>
      <c r="J110" s="7"/>
      <c r="K110" s="8">
        <f t="shared" si="1"/>
        <v>0</v>
      </c>
      <c r="L110" s="7"/>
    </row>
    <row r="111" spans="1:12" s="10" customFormat="1" x14ac:dyDescent="0.3">
      <c r="A111" s="31">
        <v>103</v>
      </c>
      <c r="B111" s="32" t="s">
        <v>323</v>
      </c>
      <c r="C111" s="39" t="s">
        <v>183</v>
      </c>
      <c r="D111" s="40">
        <v>2</v>
      </c>
      <c r="E111" s="40" t="s">
        <v>15</v>
      </c>
      <c r="F111" s="39" t="s">
        <v>146</v>
      </c>
      <c r="G111" s="41" t="s">
        <v>147</v>
      </c>
      <c r="H111" s="12"/>
      <c r="I111" s="12"/>
      <c r="J111" s="12"/>
      <c r="K111" s="8">
        <f t="shared" si="1"/>
        <v>0</v>
      </c>
      <c r="L111" s="12"/>
    </row>
    <row r="112" spans="1:12" x14ac:dyDescent="0.3">
      <c r="A112" s="31">
        <v>104</v>
      </c>
      <c r="B112" s="42" t="s">
        <v>324</v>
      </c>
      <c r="C112" s="43" t="s">
        <v>24</v>
      </c>
      <c r="D112" s="35">
        <v>8</v>
      </c>
      <c r="E112" s="35" t="s">
        <v>15</v>
      </c>
      <c r="F112" s="32" t="s">
        <v>184</v>
      </c>
      <c r="G112" s="33" t="s">
        <v>185</v>
      </c>
      <c r="H112" s="13"/>
      <c r="I112" s="13"/>
      <c r="J112" s="7"/>
      <c r="K112" s="8">
        <f t="shared" si="1"/>
        <v>0</v>
      </c>
      <c r="L112" s="8"/>
    </row>
    <row r="113" spans="1:12" x14ac:dyDescent="0.3">
      <c r="A113" s="31">
        <v>105</v>
      </c>
      <c r="B113" s="42" t="s">
        <v>324</v>
      </c>
      <c r="C113" s="43" t="s">
        <v>186</v>
      </c>
      <c r="D113" s="35">
        <v>16</v>
      </c>
      <c r="E113" s="35" t="s">
        <v>15</v>
      </c>
      <c r="F113" s="32" t="s">
        <v>187</v>
      </c>
      <c r="G113" s="33" t="s">
        <v>185</v>
      </c>
      <c r="H113" s="13"/>
      <c r="I113" s="13"/>
      <c r="J113" s="7"/>
      <c r="K113" s="8">
        <f t="shared" si="1"/>
        <v>0</v>
      </c>
      <c r="L113" s="8"/>
    </row>
    <row r="114" spans="1:12" x14ac:dyDescent="0.3">
      <c r="A114" s="31">
        <v>106</v>
      </c>
      <c r="B114" s="42" t="s">
        <v>324</v>
      </c>
      <c r="C114" s="43" t="s">
        <v>188</v>
      </c>
      <c r="D114" s="35">
        <v>2</v>
      </c>
      <c r="E114" s="35" t="s">
        <v>15</v>
      </c>
      <c r="F114" s="32" t="s">
        <v>189</v>
      </c>
      <c r="G114" s="33" t="s">
        <v>185</v>
      </c>
      <c r="H114" s="13"/>
      <c r="I114" s="13"/>
      <c r="J114" s="7"/>
      <c r="K114" s="8">
        <f t="shared" si="1"/>
        <v>0</v>
      </c>
      <c r="L114" s="8"/>
    </row>
    <row r="115" spans="1:12" x14ac:dyDescent="0.3">
      <c r="A115" s="31">
        <v>107</v>
      </c>
      <c r="B115" s="42" t="s">
        <v>324</v>
      </c>
      <c r="C115" s="43" t="s">
        <v>190</v>
      </c>
      <c r="D115" s="35">
        <v>2</v>
      </c>
      <c r="E115" s="35" t="s">
        <v>15</v>
      </c>
      <c r="F115" s="32" t="s">
        <v>190</v>
      </c>
      <c r="G115" s="33" t="s">
        <v>185</v>
      </c>
      <c r="H115" s="13"/>
      <c r="I115" s="13"/>
      <c r="J115" s="7"/>
      <c r="K115" s="8">
        <f t="shared" si="1"/>
        <v>0</v>
      </c>
      <c r="L115" s="8"/>
    </row>
    <row r="116" spans="1:12" x14ac:dyDescent="0.3">
      <c r="A116" s="31">
        <v>108</v>
      </c>
      <c r="B116" s="42" t="s">
        <v>324</v>
      </c>
      <c r="C116" s="43" t="s">
        <v>191</v>
      </c>
      <c r="D116" s="35">
        <v>2</v>
      </c>
      <c r="E116" s="35" t="s">
        <v>15</v>
      </c>
      <c r="F116" s="32" t="s">
        <v>192</v>
      </c>
      <c r="G116" s="33" t="s">
        <v>185</v>
      </c>
      <c r="H116" s="13"/>
      <c r="I116" s="13"/>
      <c r="J116" s="7"/>
      <c r="K116" s="8">
        <f t="shared" si="1"/>
        <v>0</v>
      </c>
      <c r="L116" s="8"/>
    </row>
    <row r="117" spans="1:12" x14ac:dyDescent="0.3">
      <c r="A117" s="31">
        <v>109</v>
      </c>
      <c r="B117" s="42" t="s">
        <v>324</v>
      </c>
      <c r="C117" s="43" t="s">
        <v>193</v>
      </c>
      <c r="D117" s="35">
        <v>4</v>
      </c>
      <c r="E117" s="35" t="s">
        <v>15</v>
      </c>
      <c r="F117" s="32" t="s">
        <v>194</v>
      </c>
      <c r="G117" s="33"/>
      <c r="H117" s="13"/>
      <c r="I117" s="13"/>
      <c r="J117" s="7"/>
      <c r="K117" s="8">
        <f t="shared" si="1"/>
        <v>0</v>
      </c>
      <c r="L117" s="8"/>
    </row>
    <row r="118" spans="1:12" x14ac:dyDescent="0.3">
      <c r="A118" s="31">
        <v>110</v>
      </c>
      <c r="B118" s="42" t="s">
        <v>324</v>
      </c>
      <c r="C118" s="43" t="s">
        <v>195</v>
      </c>
      <c r="D118" s="35">
        <v>4</v>
      </c>
      <c r="E118" s="35" t="s">
        <v>15</v>
      </c>
      <c r="F118" s="32" t="s">
        <v>196</v>
      </c>
      <c r="G118" s="33" t="s">
        <v>197</v>
      </c>
      <c r="H118" s="13"/>
      <c r="I118" s="13"/>
      <c r="J118" s="7"/>
      <c r="K118" s="8">
        <f t="shared" si="1"/>
        <v>0</v>
      </c>
      <c r="L118" s="8"/>
    </row>
    <row r="119" spans="1:12" x14ac:dyDescent="0.3">
      <c r="A119" s="31">
        <v>111</v>
      </c>
      <c r="B119" s="42" t="s">
        <v>324</v>
      </c>
      <c r="C119" s="43" t="s">
        <v>198</v>
      </c>
      <c r="D119" s="35">
        <v>8</v>
      </c>
      <c r="E119" s="35" t="s">
        <v>15</v>
      </c>
      <c r="F119" s="32" t="s">
        <v>199</v>
      </c>
      <c r="G119" s="33" t="s">
        <v>23</v>
      </c>
      <c r="H119" s="13"/>
      <c r="I119" s="13"/>
      <c r="J119" s="7"/>
      <c r="K119" s="8">
        <f t="shared" si="1"/>
        <v>0</v>
      </c>
      <c r="L119" s="8"/>
    </row>
    <row r="120" spans="1:12" x14ac:dyDescent="0.3">
      <c r="A120" s="31">
        <v>112</v>
      </c>
      <c r="B120" s="42" t="s">
        <v>324</v>
      </c>
      <c r="C120" s="43" t="s">
        <v>200</v>
      </c>
      <c r="D120" s="35">
        <v>4</v>
      </c>
      <c r="E120" s="35" t="s">
        <v>15</v>
      </c>
      <c r="F120" s="32" t="s">
        <v>201</v>
      </c>
      <c r="G120" s="33" t="s">
        <v>23</v>
      </c>
      <c r="H120" s="13"/>
      <c r="I120" s="13"/>
      <c r="J120" s="7"/>
      <c r="K120" s="8">
        <f t="shared" si="1"/>
        <v>0</v>
      </c>
      <c r="L120" s="8"/>
    </row>
    <row r="121" spans="1:12" x14ac:dyDescent="0.3">
      <c r="A121" s="31">
        <v>113</v>
      </c>
      <c r="B121" s="42" t="s">
        <v>324</v>
      </c>
      <c r="C121" s="43" t="s">
        <v>200</v>
      </c>
      <c r="D121" s="35">
        <v>4</v>
      </c>
      <c r="E121" s="35" t="s">
        <v>15</v>
      </c>
      <c r="F121" s="32" t="s">
        <v>202</v>
      </c>
      <c r="G121" s="33" t="s">
        <v>23</v>
      </c>
      <c r="H121" s="13"/>
      <c r="I121" s="13"/>
      <c r="J121" s="7"/>
      <c r="K121" s="8">
        <f t="shared" si="1"/>
        <v>0</v>
      </c>
      <c r="L121" s="8"/>
    </row>
    <row r="122" spans="1:12" x14ac:dyDescent="0.3">
      <c r="A122" s="31">
        <v>114</v>
      </c>
      <c r="B122" s="42" t="s">
        <v>324</v>
      </c>
      <c r="C122" s="43" t="s">
        <v>203</v>
      </c>
      <c r="D122" s="35">
        <v>8</v>
      </c>
      <c r="E122" s="35" t="s">
        <v>15</v>
      </c>
      <c r="F122" s="32" t="s">
        <v>204</v>
      </c>
      <c r="G122" s="33" t="s">
        <v>23</v>
      </c>
      <c r="H122" s="13"/>
      <c r="I122" s="13"/>
      <c r="J122" s="7"/>
      <c r="K122" s="8">
        <f t="shared" si="1"/>
        <v>0</v>
      </c>
      <c r="L122" s="8"/>
    </row>
    <row r="123" spans="1:12" x14ac:dyDescent="0.3">
      <c r="A123" s="31">
        <v>115</v>
      </c>
      <c r="B123" s="42" t="s">
        <v>324</v>
      </c>
      <c r="C123" s="43" t="s">
        <v>205</v>
      </c>
      <c r="D123" s="35">
        <v>8</v>
      </c>
      <c r="E123" s="35" t="s">
        <v>15</v>
      </c>
      <c r="F123" s="32" t="s">
        <v>206</v>
      </c>
      <c r="G123" s="33" t="s">
        <v>23</v>
      </c>
      <c r="H123" s="13"/>
      <c r="I123" s="13"/>
      <c r="J123" s="7"/>
      <c r="K123" s="8">
        <f t="shared" si="1"/>
        <v>0</v>
      </c>
      <c r="L123" s="8"/>
    </row>
    <row r="124" spans="1:12" x14ac:dyDescent="0.3">
      <c r="A124" s="31">
        <v>116</v>
      </c>
      <c r="B124" s="42" t="s">
        <v>324</v>
      </c>
      <c r="C124" s="43" t="s">
        <v>207</v>
      </c>
      <c r="D124" s="35">
        <v>8</v>
      </c>
      <c r="E124" s="35" t="s">
        <v>15</v>
      </c>
      <c r="F124" s="32" t="s">
        <v>208</v>
      </c>
      <c r="G124" s="33" t="s">
        <v>23</v>
      </c>
      <c r="H124" s="13"/>
      <c r="I124" s="13"/>
      <c r="J124" s="7"/>
      <c r="K124" s="8">
        <f t="shared" si="1"/>
        <v>0</v>
      </c>
      <c r="L124" s="8"/>
    </row>
    <row r="125" spans="1:12" x14ac:dyDescent="0.3">
      <c r="A125" s="31">
        <v>117</v>
      </c>
      <c r="B125" s="42" t="s">
        <v>324</v>
      </c>
      <c r="C125" s="43" t="s">
        <v>188</v>
      </c>
      <c r="D125" s="35">
        <v>2</v>
      </c>
      <c r="E125" s="35" t="s">
        <v>15</v>
      </c>
      <c r="F125" s="32" t="s">
        <v>209</v>
      </c>
      <c r="G125" s="33" t="s">
        <v>210</v>
      </c>
      <c r="H125" s="13"/>
      <c r="I125" s="13"/>
      <c r="J125" s="7"/>
      <c r="K125" s="8">
        <f t="shared" si="1"/>
        <v>0</v>
      </c>
      <c r="L125" s="8"/>
    </row>
    <row r="126" spans="1:12" x14ac:dyDescent="0.3">
      <c r="A126" s="31">
        <v>118</v>
      </c>
      <c r="B126" s="42" t="s">
        <v>324</v>
      </c>
      <c r="C126" s="43" t="s">
        <v>211</v>
      </c>
      <c r="D126" s="35">
        <v>2</v>
      </c>
      <c r="E126" s="35" t="s">
        <v>15</v>
      </c>
      <c r="F126" s="32" t="s">
        <v>212</v>
      </c>
      <c r="G126" s="33" t="s">
        <v>210</v>
      </c>
      <c r="H126" s="13"/>
      <c r="I126" s="13"/>
      <c r="J126" s="7"/>
      <c r="K126" s="8">
        <f t="shared" si="1"/>
        <v>0</v>
      </c>
      <c r="L126" s="8"/>
    </row>
    <row r="127" spans="1:12" x14ac:dyDescent="0.3">
      <c r="A127" s="31">
        <v>119</v>
      </c>
      <c r="B127" s="42" t="s">
        <v>324</v>
      </c>
      <c r="C127" s="43" t="s">
        <v>211</v>
      </c>
      <c r="D127" s="35">
        <v>2</v>
      </c>
      <c r="E127" s="35" t="s">
        <v>15</v>
      </c>
      <c r="F127" s="32" t="s">
        <v>213</v>
      </c>
      <c r="G127" s="33" t="s">
        <v>210</v>
      </c>
      <c r="H127" s="13"/>
      <c r="I127" s="13"/>
      <c r="J127" s="7"/>
      <c r="K127" s="8">
        <f t="shared" si="1"/>
        <v>0</v>
      </c>
      <c r="L127" s="8"/>
    </row>
    <row r="128" spans="1:12" x14ac:dyDescent="0.3">
      <c r="A128" s="31">
        <v>120</v>
      </c>
      <c r="B128" s="42" t="s">
        <v>324</v>
      </c>
      <c r="C128" s="43" t="s">
        <v>214</v>
      </c>
      <c r="D128" s="35">
        <v>4</v>
      </c>
      <c r="E128" s="35" t="s">
        <v>15</v>
      </c>
      <c r="F128" s="32" t="s">
        <v>215</v>
      </c>
      <c r="G128" s="33" t="s">
        <v>38</v>
      </c>
      <c r="H128" s="13"/>
      <c r="I128" s="13"/>
      <c r="J128" s="7"/>
      <c r="K128" s="8">
        <f t="shared" si="1"/>
        <v>0</v>
      </c>
      <c r="L128" s="8"/>
    </row>
    <row r="129" spans="1:12" x14ac:dyDescent="0.3">
      <c r="A129" s="31">
        <v>121</v>
      </c>
      <c r="B129" s="42" t="s">
        <v>324</v>
      </c>
      <c r="C129" s="43" t="s">
        <v>216</v>
      </c>
      <c r="D129" s="35">
        <v>2</v>
      </c>
      <c r="E129" s="35" t="s">
        <v>15</v>
      </c>
      <c r="F129" s="32" t="s">
        <v>217</v>
      </c>
      <c r="G129" s="33" t="s">
        <v>38</v>
      </c>
      <c r="H129" s="13"/>
      <c r="I129" s="13"/>
      <c r="J129" s="7"/>
      <c r="K129" s="8">
        <f t="shared" si="1"/>
        <v>0</v>
      </c>
      <c r="L129" s="8"/>
    </row>
    <row r="130" spans="1:12" x14ac:dyDescent="0.3">
      <c r="A130" s="31">
        <v>122</v>
      </c>
      <c r="B130" s="42" t="s">
        <v>324</v>
      </c>
      <c r="C130" s="43" t="s">
        <v>218</v>
      </c>
      <c r="D130" s="35">
        <v>4</v>
      </c>
      <c r="E130" s="35" t="s">
        <v>15</v>
      </c>
      <c r="F130" s="32" t="s">
        <v>217</v>
      </c>
      <c r="G130" s="33" t="s">
        <v>38</v>
      </c>
      <c r="H130" s="13"/>
      <c r="I130" s="13"/>
      <c r="J130" s="7"/>
      <c r="K130" s="8">
        <f t="shared" si="1"/>
        <v>0</v>
      </c>
      <c r="L130" s="8"/>
    </row>
    <row r="131" spans="1:12" x14ac:dyDescent="0.3">
      <c r="A131" s="31">
        <v>123</v>
      </c>
      <c r="B131" s="42" t="s">
        <v>324</v>
      </c>
      <c r="C131" s="43" t="s">
        <v>216</v>
      </c>
      <c r="D131" s="35">
        <v>2</v>
      </c>
      <c r="E131" s="35" t="s">
        <v>15</v>
      </c>
      <c r="F131" s="32" t="s">
        <v>217</v>
      </c>
      <c r="G131" s="33" t="s">
        <v>38</v>
      </c>
      <c r="H131" s="13"/>
      <c r="I131" s="13"/>
      <c r="J131" s="7"/>
      <c r="K131" s="8">
        <f t="shared" si="1"/>
        <v>0</v>
      </c>
      <c r="L131" s="8"/>
    </row>
    <row r="132" spans="1:12" x14ac:dyDescent="0.3">
      <c r="A132" s="31">
        <v>124</v>
      </c>
      <c r="B132" s="42" t="s">
        <v>324</v>
      </c>
      <c r="C132" s="43" t="s">
        <v>219</v>
      </c>
      <c r="D132" s="35">
        <v>4</v>
      </c>
      <c r="E132" s="35" t="s">
        <v>15</v>
      </c>
      <c r="F132" s="32" t="s">
        <v>220</v>
      </c>
      <c r="G132" s="33" t="s">
        <v>38</v>
      </c>
      <c r="H132" s="13"/>
      <c r="I132" s="13"/>
      <c r="J132" s="7"/>
      <c r="K132" s="8">
        <f t="shared" si="1"/>
        <v>0</v>
      </c>
      <c r="L132" s="8"/>
    </row>
    <row r="133" spans="1:12" x14ac:dyDescent="0.3">
      <c r="A133" s="31">
        <v>125</v>
      </c>
      <c r="B133" s="42" t="s">
        <v>324</v>
      </c>
      <c r="C133" s="43" t="s">
        <v>221</v>
      </c>
      <c r="D133" s="35">
        <v>4</v>
      </c>
      <c r="E133" s="35" t="s">
        <v>15</v>
      </c>
      <c r="F133" s="32" t="s">
        <v>222</v>
      </c>
      <c r="G133" s="33" t="s">
        <v>38</v>
      </c>
      <c r="H133" s="13"/>
      <c r="I133" s="13"/>
      <c r="J133" s="7"/>
      <c r="K133" s="8">
        <f t="shared" si="1"/>
        <v>0</v>
      </c>
      <c r="L133" s="8"/>
    </row>
    <row r="134" spans="1:12" x14ac:dyDescent="0.3">
      <c r="A134" s="31">
        <v>126</v>
      </c>
      <c r="B134" s="42" t="s">
        <v>324</v>
      </c>
      <c r="C134" s="43" t="s">
        <v>223</v>
      </c>
      <c r="D134" s="35">
        <v>4</v>
      </c>
      <c r="E134" s="35" t="s">
        <v>15</v>
      </c>
      <c r="F134" s="32" t="s">
        <v>224</v>
      </c>
      <c r="G134" s="33" t="s">
        <v>225</v>
      </c>
      <c r="H134" s="13"/>
      <c r="I134" s="13"/>
      <c r="J134" s="7"/>
      <c r="K134" s="8">
        <f t="shared" si="1"/>
        <v>0</v>
      </c>
      <c r="L134" s="8"/>
    </row>
    <row r="135" spans="1:12" x14ac:dyDescent="0.3">
      <c r="A135" s="31">
        <v>127</v>
      </c>
      <c r="B135" s="42" t="s">
        <v>324</v>
      </c>
      <c r="C135" s="43" t="s">
        <v>226</v>
      </c>
      <c r="D135" s="35">
        <v>8</v>
      </c>
      <c r="E135" s="35" t="s">
        <v>15</v>
      </c>
      <c r="F135" s="32" t="s">
        <v>184</v>
      </c>
      <c r="G135" s="33" t="s">
        <v>227</v>
      </c>
      <c r="H135" s="13"/>
      <c r="I135" s="13"/>
      <c r="J135" s="7"/>
      <c r="K135" s="8">
        <f t="shared" si="1"/>
        <v>0</v>
      </c>
      <c r="L135" s="8"/>
    </row>
    <row r="136" spans="1:12" x14ac:dyDescent="0.3">
      <c r="A136" s="31">
        <v>128</v>
      </c>
      <c r="B136" s="42" t="s">
        <v>324</v>
      </c>
      <c r="C136" s="43" t="s">
        <v>228</v>
      </c>
      <c r="D136" s="35">
        <v>2</v>
      </c>
      <c r="E136" s="35" t="s">
        <v>15</v>
      </c>
      <c r="F136" s="32" t="s">
        <v>229</v>
      </c>
      <c r="G136" s="33" t="s">
        <v>23</v>
      </c>
      <c r="H136" s="13"/>
      <c r="I136" s="13"/>
      <c r="J136" s="7"/>
      <c r="K136" s="8">
        <f t="shared" si="1"/>
        <v>0</v>
      </c>
      <c r="L136" s="8"/>
    </row>
    <row r="137" spans="1:12" x14ac:dyDescent="0.3">
      <c r="A137" s="31">
        <v>129</v>
      </c>
      <c r="B137" s="42" t="s">
        <v>324</v>
      </c>
      <c r="C137" s="43" t="s">
        <v>230</v>
      </c>
      <c r="D137" s="35">
        <v>4</v>
      </c>
      <c r="E137" s="35" t="s">
        <v>15</v>
      </c>
      <c r="F137" s="32" t="s">
        <v>231</v>
      </c>
      <c r="G137" s="33" t="s">
        <v>41</v>
      </c>
      <c r="H137" s="13"/>
      <c r="I137" s="13"/>
      <c r="J137" s="7"/>
      <c r="K137" s="8">
        <f t="shared" si="1"/>
        <v>0</v>
      </c>
      <c r="L137" s="8"/>
    </row>
    <row r="138" spans="1:12" x14ac:dyDescent="0.3">
      <c r="A138" s="31">
        <v>130</v>
      </c>
      <c r="B138" s="42" t="s">
        <v>324</v>
      </c>
      <c r="C138" s="43" t="s">
        <v>232</v>
      </c>
      <c r="D138" s="35">
        <v>4</v>
      </c>
      <c r="E138" s="35" t="s">
        <v>15</v>
      </c>
      <c r="F138" s="32" t="s">
        <v>233</v>
      </c>
      <c r="G138" s="33" t="s">
        <v>41</v>
      </c>
      <c r="H138" s="13"/>
      <c r="I138" s="13"/>
      <c r="J138" s="7"/>
      <c r="K138" s="8">
        <f t="shared" ref="K138:K196" si="2">D138*J138</f>
        <v>0</v>
      </c>
      <c r="L138" s="8"/>
    </row>
    <row r="139" spans="1:12" x14ac:dyDescent="0.3">
      <c r="A139" s="31">
        <v>131</v>
      </c>
      <c r="B139" s="42" t="s">
        <v>324</v>
      </c>
      <c r="C139" s="43" t="s">
        <v>234</v>
      </c>
      <c r="D139" s="35">
        <v>4</v>
      </c>
      <c r="E139" s="35" t="s">
        <v>15</v>
      </c>
      <c r="F139" s="32" t="s">
        <v>235</v>
      </c>
      <c r="G139" s="33" t="s">
        <v>41</v>
      </c>
      <c r="H139" s="13"/>
      <c r="I139" s="13"/>
      <c r="J139" s="7"/>
      <c r="K139" s="8">
        <f t="shared" si="2"/>
        <v>0</v>
      </c>
      <c r="L139" s="8"/>
    </row>
    <row r="140" spans="1:12" x14ac:dyDescent="0.3">
      <c r="A140" s="31">
        <v>132</v>
      </c>
      <c r="B140" s="42" t="s">
        <v>324</v>
      </c>
      <c r="C140" s="43" t="s">
        <v>236</v>
      </c>
      <c r="D140" s="35">
        <v>4</v>
      </c>
      <c r="E140" s="35" t="s">
        <v>15</v>
      </c>
      <c r="F140" s="32" t="s">
        <v>237</v>
      </c>
      <c r="G140" s="33" t="s">
        <v>41</v>
      </c>
      <c r="H140" s="13"/>
      <c r="I140" s="13"/>
      <c r="J140" s="7"/>
      <c r="K140" s="8">
        <f t="shared" si="2"/>
        <v>0</v>
      </c>
      <c r="L140" s="8"/>
    </row>
    <row r="141" spans="1:12" x14ac:dyDescent="0.3">
      <c r="A141" s="31">
        <v>133</v>
      </c>
      <c r="B141" s="42" t="s">
        <v>324</v>
      </c>
      <c r="C141" s="43" t="s">
        <v>238</v>
      </c>
      <c r="D141" s="35">
        <v>4</v>
      </c>
      <c r="E141" s="35" t="s">
        <v>15</v>
      </c>
      <c r="F141" s="32" t="s">
        <v>239</v>
      </c>
      <c r="G141" s="33" t="s">
        <v>41</v>
      </c>
      <c r="H141" s="13"/>
      <c r="I141" s="13"/>
      <c r="J141" s="7"/>
      <c r="K141" s="8">
        <f t="shared" si="2"/>
        <v>0</v>
      </c>
      <c r="L141" s="8"/>
    </row>
    <row r="142" spans="1:12" x14ac:dyDescent="0.3">
      <c r="A142" s="31">
        <v>134</v>
      </c>
      <c r="B142" s="42" t="s">
        <v>324</v>
      </c>
      <c r="C142" s="43" t="s">
        <v>240</v>
      </c>
      <c r="D142" s="35">
        <v>4</v>
      </c>
      <c r="E142" s="35" t="s">
        <v>15</v>
      </c>
      <c r="F142" s="32" t="s">
        <v>241</v>
      </c>
      <c r="G142" s="33" t="s">
        <v>41</v>
      </c>
      <c r="H142" s="14"/>
      <c r="I142" s="14"/>
      <c r="J142" s="7"/>
      <c r="K142" s="8">
        <f t="shared" si="2"/>
        <v>0</v>
      </c>
      <c r="L142" s="8"/>
    </row>
    <row r="143" spans="1:12" x14ac:dyDescent="0.3">
      <c r="A143" s="31">
        <v>135</v>
      </c>
      <c r="B143" s="42" t="s">
        <v>324</v>
      </c>
      <c r="C143" s="43" t="s">
        <v>242</v>
      </c>
      <c r="D143" s="35">
        <v>4</v>
      </c>
      <c r="E143" s="35" t="s">
        <v>15</v>
      </c>
      <c r="F143" s="32" t="s">
        <v>243</v>
      </c>
      <c r="G143" s="33" t="s">
        <v>41</v>
      </c>
      <c r="H143" s="13"/>
      <c r="I143" s="13"/>
      <c r="J143" s="7"/>
      <c r="K143" s="8">
        <f t="shared" si="2"/>
        <v>0</v>
      </c>
      <c r="L143" s="8"/>
    </row>
    <row r="144" spans="1:12" x14ac:dyDescent="0.3">
      <c r="A144" s="31">
        <v>136</v>
      </c>
      <c r="B144" s="42" t="s">
        <v>324</v>
      </c>
      <c r="C144" s="43" t="s">
        <v>244</v>
      </c>
      <c r="D144" s="35">
        <v>4</v>
      </c>
      <c r="E144" s="35" t="s">
        <v>15</v>
      </c>
      <c r="F144" s="32" t="s">
        <v>245</v>
      </c>
      <c r="G144" s="33" t="s">
        <v>41</v>
      </c>
      <c r="H144" s="13"/>
      <c r="I144" s="13"/>
      <c r="J144" s="7"/>
      <c r="K144" s="8">
        <f t="shared" si="2"/>
        <v>0</v>
      </c>
      <c r="L144" s="8"/>
    </row>
    <row r="145" spans="1:12" x14ac:dyDescent="0.3">
      <c r="A145" s="31">
        <v>137</v>
      </c>
      <c r="B145" s="42" t="s">
        <v>324</v>
      </c>
      <c r="C145" s="43" t="s">
        <v>246</v>
      </c>
      <c r="D145" s="35">
        <v>4</v>
      </c>
      <c r="E145" s="35" t="s">
        <v>15</v>
      </c>
      <c r="F145" s="32" t="s">
        <v>247</v>
      </c>
      <c r="G145" s="33" t="s">
        <v>41</v>
      </c>
      <c r="H145" s="15"/>
      <c r="I145" s="15"/>
      <c r="J145" s="7"/>
      <c r="K145" s="8">
        <f t="shared" si="2"/>
        <v>0</v>
      </c>
      <c r="L145" s="8"/>
    </row>
    <row r="146" spans="1:12" x14ac:dyDescent="0.3">
      <c r="A146" s="31">
        <v>138</v>
      </c>
      <c r="B146" s="42" t="s">
        <v>324</v>
      </c>
      <c r="C146" s="33" t="s">
        <v>248</v>
      </c>
      <c r="D146" s="34">
        <v>50</v>
      </c>
      <c r="E146" s="35" t="s">
        <v>15</v>
      </c>
      <c r="F146" s="32" t="s">
        <v>249</v>
      </c>
      <c r="G146" s="33" t="s">
        <v>51</v>
      </c>
      <c r="H146" s="7"/>
      <c r="I146" s="7"/>
      <c r="J146" s="7"/>
      <c r="K146" s="8">
        <f t="shared" si="2"/>
        <v>0</v>
      </c>
      <c r="L146" s="7"/>
    </row>
    <row r="147" spans="1:12" x14ac:dyDescent="0.3">
      <c r="A147" s="31">
        <v>139</v>
      </c>
      <c r="B147" s="42" t="s">
        <v>324</v>
      </c>
      <c r="C147" s="33" t="s">
        <v>250</v>
      </c>
      <c r="D147" s="34">
        <v>200</v>
      </c>
      <c r="E147" s="35" t="s">
        <v>15</v>
      </c>
      <c r="F147" s="32" t="s">
        <v>251</v>
      </c>
      <c r="G147" s="33" t="s">
        <v>51</v>
      </c>
      <c r="H147" s="7"/>
      <c r="I147" s="7"/>
      <c r="J147" s="7"/>
      <c r="K147" s="8">
        <f t="shared" si="2"/>
        <v>0</v>
      </c>
      <c r="L147" s="7"/>
    </row>
    <row r="148" spans="1:12" x14ac:dyDescent="0.3">
      <c r="A148" s="31">
        <v>140</v>
      </c>
      <c r="B148" s="42" t="s">
        <v>324</v>
      </c>
      <c r="C148" s="33" t="s">
        <v>252</v>
      </c>
      <c r="D148" s="34">
        <v>200</v>
      </c>
      <c r="E148" s="35" t="s">
        <v>15</v>
      </c>
      <c r="F148" s="32" t="s">
        <v>253</v>
      </c>
      <c r="G148" s="33" t="s">
        <v>51</v>
      </c>
      <c r="H148" s="7"/>
      <c r="I148" s="7"/>
      <c r="J148" s="7"/>
      <c r="K148" s="8">
        <f t="shared" si="2"/>
        <v>0</v>
      </c>
      <c r="L148" s="7"/>
    </row>
    <row r="149" spans="1:12" x14ac:dyDescent="0.3">
      <c r="A149" s="31">
        <v>141</v>
      </c>
      <c r="B149" s="42" t="s">
        <v>324</v>
      </c>
      <c r="C149" s="33" t="s">
        <v>254</v>
      </c>
      <c r="D149" s="34">
        <v>200</v>
      </c>
      <c r="E149" s="35" t="s">
        <v>15</v>
      </c>
      <c r="F149" s="32" t="s">
        <v>255</v>
      </c>
      <c r="G149" s="33" t="s">
        <v>51</v>
      </c>
      <c r="H149" s="7"/>
      <c r="I149" s="7"/>
      <c r="J149" s="7"/>
      <c r="K149" s="8">
        <f t="shared" si="2"/>
        <v>0</v>
      </c>
      <c r="L149" s="7"/>
    </row>
    <row r="150" spans="1:12" x14ac:dyDescent="0.3">
      <c r="A150" s="31">
        <v>142</v>
      </c>
      <c r="B150" s="42" t="s">
        <v>324</v>
      </c>
      <c r="C150" s="33" t="s">
        <v>256</v>
      </c>
      <c r="D150" s="34">
        <v>200</v>
      </c>
      <c r="E150" s="35" t="s">
        <v>15</v>
      </c>
      <c r="F150" s="32" t="s">
        <v>257</v>
      </c>
      <c r="G150" s="33" t="s">
        <v>51</v>
      </c>
      <c r="H150" s="7"/>
      <c r="I150" s="7"/>
      <c r="J150" s="7"/>
      <c r="K150" s="8">
        <f t="shared" si="2"/>
        <v>0</v>
      </c>
      <c r="L150" s="7"/>
    </row>
    <row r="151" spans="1:12" x14ac:dyDescent="0.3">
      <c r="A151" s="31">
        <v>143</v>
      </c>
      <c r="B151" s="42" t="s">
        <v>324</v>
      </c>
      <c r="C151" s="33" t="s">
        <v>52</v>
      </c>
      <c r="D151" s="34">
        <v>200</v>
      </c>
      <c r="E151" s="35" t="s">
        <v>15</v>
      </c>
      <c r="F151" s="32" t="s">
        <v>258</v>
      </c>
      <c r="G151" s="33" t="s">
        <v>51</v>
      </c>
      <c r="H151" s="7"/>
      <c r="I151" s="7"/>
      <c r="J151" s="7"/>
      <c r="K151" s="8">
        <f t="shared" si="2"/>
        <v>0</v>
      </c>
      <c r="L151" s="7"/>
    </row>
    <row r="152" spans="1:12" x14ac:dyDescent="0.3">
      <c r="A152" s="31">
        <v>144</v>
      </c>
      <c r="B152" s="42" t="s">
        <v>324</v>
      </c>
      <c r="C152" s="33" t="s">
        <v>259</v>
      </c>
      <c r="D152" s="34">
        <v>250</v>
      </c>
      <c r="E152" s="35" t="s">
        <v>15</v>
      </c>
      <c r="F152" s="32" t="s">
        <v>260</v>
      </c>
      <c r="G152" s="33" t="s">
        <v>51</v>
      </c>
      <c r="H152" s="7"/>
      <c r="I152" s="7"/>
      <c r="J152" s="7"/>
      <c r="K152" s="8">
        <f t="shared" si="2"/>
        <v>0</v>
      </c>
      <c r="L152" s="7"/>
    </row>
    <row r="153" spans="1:12" x14ac:dyDescent="0.3">
      <c r="A153" s="31">
        <v>145</v>
      </c>
      <c r="B153" s="42" t="s">
        <v>324</v>
      </c>
      <c r="C153" s="33" t="s">
        <v>261</v>
      </c>
      <c r="D153" s="34">
        <v>100</v>
      </c>
      <c r="E153" s="35" t="s">
        <v>15</v>
      </c>
      <c r="F153" s="32" t="s">
        <v>262</v>
      </c>
      <c r="G153" s="33" t="s">
        <v>51</v>
      </c>
      <c r="H153" s="7"/>
      <c r="I153" s="7"/>
      <c r="J153" s="7"/>
      <c r="K153" s="8">
        <f t="shared" si="2"/>
        <v>0</v>
      </c>
      <c r="L153" s="7"/>
    </row>
    <row r="154" spans="1:12" x14ac:dyDescent="0.3">
      <c r="A154" s="31">
        <v>146</v>
      </c>
      <c r="B154" s="42" t="s">
        <v>324</v>
      </c>
      <c r="C154" s="33" t="s">
        <v>261</v>
      </c>
      <c r="D154" s="34">
        <v>50</v>
      </c>
      <c r="E154" s="35" t="s">
        <v>15</v>
      </c>
      <c r="F154" s="32" t="s">
        <v>263</v>
      </c>
      <c r="G154" s="33" t="s">
        <v>51</v>
      </c>
      <c r="H154" s="7"/>
      <c r="I154" s="7"/>
      <c r="J154" s="7"/>
      <c r="K154" s="8">
        <f t="shared" si="2"/>
        <v>0</v>
      </c>
      <c r="L154" s="7"/>
    </row>
    <row r="155" spans="1:12" x14ac:dyDescent="0.3">
      <c r="A155" s="31">
        <v>147</v>
      </c>
      <c r="B155" s="42" t="s">
        <v>324</v>
      </c>
      <c r="C155" s="33" t="s">
        <v>264</v>
      </c>
      <c r="D155" s="34">
        <v>50</v>
      </c>
      <c r="E155" s="35" t="s">
        <v>15</v>
      </c>
      <c r="F155" s="32" t="s">
        <v>265</v>
      </c>
      <c r="G155" s="33" t="s">
        <v>51</v>
      </c>
      <c r="H155" s="7"/>
      <c r="I155" s="7"/>
      <c r="J155" s="7"/>
      <c r="K155" s="8">
        <f t="shared" si="2"/>
        <v>0</v>
      </c>
      <c r="L155" s="7"/>
    </row>
    <row r="156" spans="1:12" x14ac:dyDescent="0.3">
      <c r="A156" s="31">
        <v>148</v>
      </c>
      <c r="B156" s="42" t="s">
        <v>324</v>
      </c>
      <c r="C156" s="33" t="s">
        <v>75</v>
      </c>
      <c r="D156" s="34">
        <v>8</v>
      </c>
      <c r="E156" s="35" t="s">
        <v>15</v>
      </c>
      <c r="F156" s="32" t="s">
        <v>76</v>
      </c>
      <c r="G156" s="33" t="s">
        <v>77</v>
      </c>
      <c r="H156" s="7"/>
      <c r="I156" s="7"/>
      <c r="J156" s="7"/>
      <c r="K156" s="8">
        <f t="shared" si="2"/>
        <v>0</v>
      </c>
      <c r="L156" s="7"/>
    </row>
    <row r="157" spans="1:12" x14ac:dyDescent="0.3">
      <c r="A157" s="31">
        <v>149</v>
      </c>
      <c r="B157" s="42" t="s">
        <v>324</v>
      </c>
      <c r="C157" s="33" t="s">
        <v>78</v>
      </c>
      <c r="D157" s="34">
        <v>12</v>
      </c>
      <c r="E157" s="35" t="s">
        <v>15</v>
      </c>
      <c r="F157" s="32" t="s">
        <v>79</v>
      </c>
      <c r="G157" s="33" t="s">
        <v>77</v>
      </c>
      <c r="H157" s="7"/>
      <c r="I157" s="7"/>
      <c r="J157" s="7"/>
      <c r="K157" s="8">
        <f t="shared" si="2"/>
        <v>0</v>
      </c>
      <c r="L157" s="7"/>
    </row>
    <row r="158" spans="1:12" x14ac:dyDescent="0.3">
      <c r="A158" s="31">
        <v>150</v>
      </c>
      <c r="B158" s="42" t="s">
        <v>324</v>
      </c>
      <c r="C158" s="33" t="s">
        <v>266</v>
      </c>
      <c r="D158" s="34">
        <v>4</v>
      </c>
      <c r="E158" s="35" t="s">
        <v>15</v>
      </c>
      <c r="F158" s="32" t="s">
        <v>267</v>
      </c>
      <c r="G158" s="33" t="s">
        <v>77</v>
      </c>
      <c r="H158" s="7"/>
      <c r="I158" s="7"/>
      <c r="J158" s="7"/>
      <c r="K158" s="8">
        <f t="shared" si="2"/>
        <v>0</v>
      </c>
      <c r="L158" s="7"/>
    </row>
    <row r="159" spans="1:12" x14ac:dyDescent="0.3">
      <c r="A159" s="31">
        <v>151</v>
      </c>
      <c r="B159" s="42" t="s">
        <v>324</v>
      </c>
      <c r="C159" s="33" t="s">
        <v>80</v>
      </c>
      <c r="D159" s="34">
        <v>4</v>
      </c>
      <c r="E159" s="35" t="s">
        <v>15</v>
      </c>
      <c r="F159" s="32" t="s">
        <v>268</v>
      </c>
      <c r="G159" s="33" t="s">
        <v>77</v>
      </c>
      <c r="H159" s="7"/>
      <c r="I159" s="7"/>
      <c r="J159" s="7"/>
      <c r="K159" s="8">
        <f t="shared" si="2"/>
        <v>0</v>
      </c>
      <c r="L159" s="7"/>
    </row>
    <row r="160" spans="1:12" x14ac:dyDescent="0.3">
      <c r="A160" s="31">
        <v>152</v>
      </c>
      <c r="B160" s="42" t="s">
        <v>324</v>
      </c>
      <c r="C160" s="33" t="s">
        <v>80</v>
      </c>
      <c r="D160" s="34">
        <v>2</v>
      </c>
      <c r="E160" s="35" t="s">
        <v>15</v>
      </c>
      <c r="F160" s="32" t="s">
        <v>269</v>
      </c>
      <c r="G160" s="33" t="s">
        <v>77</v>
      </c>
      <c r="H160" s="7"/>
      <c r="I160" s="7"/>
      <c r="J160" s="7"/>
      <c r="K160" s="8">
        <f t="shared" si="2"/>
        <v>0</v>
      </c>
      <c r="L160" s="7"/>
    </row>
    <row r="161" spans="1:12" x14ac:dyDescent="0.3">
      <c r="A161" s="31">
        <v>153</v>
      </c>
      <c r="B161" s="42" t="s">
        <v>324</v>
      </c>
      <c r="C161" s="33" t="s">
        <v>84</v>
      </c>
      <c r="D161" s="34">
        <v>6</v>
      </c>
      <c r="E161" s="35" t="s">
        <v>15</v>
      </c>
      <c r="F161" s="32" t="s">
        <v>270</v>
      </c>
      <c r="G161" s="33" t="s">
        <v>77</v>
      </c>
      <c r="H161" s="7"/>
      <c r="I161" s="7"/>
      <c r="J161" s="7"/>
      <c r="K161" s="8">
        <f t="shared" si="2"/>
        <v>0</v>
      </c>
      <c r="L161" s="7"/>
    </row>
    <row r="162" spans="1:12" x14ac:dyDescent="0.3">
      <c r="A162" s="31">
        <v>154</v>
      </c>
      <c r="B162" s="42" t="s">
        <v>324</v>
      </c>
      <c r="C162" s="33" t="s">
        <v>84</v>
      </c>
      <c r="D162" s="34">
        <v>2</v>
      </c>
      <c r="E162" s="35" t="s">
        <v>15</v>
      </c>
      <c r="F162" s="32" t="s">
        <v>271</v>
      </c>
      <c r="G162" s="33" t="s">
        <v>77</v>
      </c>
      <c r="H162" s="7"/>
      <c r="I162" s="7"/>
      <c r="J162" s="7"/>
      <c r="K162" s="8">
        <f t="shared" si="2"/>
        <v>0</v>
      </c>
      <c r="L162" s="7"/>
    </row>
    <row r="163" spans="1:12" x14ac:dyDescent="0.3">
      <c r="A163" s="31">
        <v>155</v>
      </c>
      <c r="B163" s="42" t="s">
        <v>324</v>
      </c>
      <c r="C163" s="33" t="s">
        <v>84</v>
      </c>
      <c r="D163" s="34">
        <v>4</v>
      </c>
      <c r="E163" s="35" t="s">
        <v>15</v>
      </c>
      <c r="F163" s="32" t="s">
        <v>272</v>
      </c>
      <c r="G163" s="33" t="s">
        <v>77</v>
      </c>
      <c r="H163" s="7"/>
      <c r="I163" s="7"/>
      <c r="J163" s="7"/>
      <c r="K163" s="8">
        <f t="shared" si="2"/>
        <v>0</v>
      </c>
      <c r="L163" s="7"/>
    </row>
    <row r="164" spans="1:12" x14ac:dyDescent="0.3">
      <c r="A164" s="31">
        <v>156</v>
      </c>
      <c r="B164" s="42" t="s">
        <v>324</v>
      </c>
      <c r="C164" s="33" t="s">
        <v>84</v>
      </c>
      <c r="D164" s="34">
        <v>2</v>
      </c>
      <c r="E164" s="35" t="s">
        <v>15</v>
      </c>
      <c r="F164" s="32" t="s">
        <v>273</v>
      </c>
      <c r="G164" s="33" t="s">
        <v>77</v>
      </c>
      <c r="H164" s="7"/>
      <c r="I164" s="7"/>
      <c r="J164" s="7"/>
      <c r="K164" s="8">
        <f t="shared" si="2"/>
        <v>0</v>
      </c>
      <c r="L164" s="7"/>
    </row>
    <row r="165" spans="1:12" x14ac:dyDescent="0.3">
      <c r="A165" s="31">
        <v>157</v>
      </c>
      <c r="B165" s="42" t="s">
        <v>324</v>
      </c>
      <c r="C165" s="33" t="s">
        <v>84</v>
      </c>
      <c r="D165" s="34">
        <v>8</v>
      </c>
      <c r="E165" s="35" t="s">
        <v>15</v>
      </c>
      <c r="F165" s="32" t="s">
        <v>274</v>
      </c>
      <c r="G165" s="33" t="s">
        <v>77</v>
      </c>
      <c r="H165" s="7"/>
      <c r="I165" s="7"/>
      <c r="J165" s="7"/>
      <c r="K165" s="8">
        <f t="shared" si="2"/>
        <v>0</v>
      </c>
      <c r="L165" s="7"/>
    </row>
    <row r="166" spans="1:12" x14ac:dyDescent="0.3">
      <c r="A166" s="31">
        <v>158</v>
      </c>
      <c r="B166" s="42" t="s">
        <v>324</v>
      </c>
      <c r="C166" s="33" t="s">
        <v>84</v>
      </c>
      <c r="D166" s="34">
        <v>8</v>
      </c>
      <c r="E166" s="35" t="s">
        <v>15</v>
      </c>
      <c r="F166" s="32" t="s">
        <v>275</v>
      </c>
      <c r="G166" s="33" t="s">
        <v>77</v>
      </c>
      <c r="H166" s="7"/>
      <c r="I166" s="7"/>
      <c r="J166" s="7"/>
      <c r="K166" s="8">
        <f t="shared" si="2"/>
        <v>0</v>
      </c>
      <c r="L166" s="7"/>
    </row>
    <row r="167" spans="1:12" x14ac:dyDescent="0.3">
      <c r="A167" s="31">
        <v>159</v>
      </c>
      <c r="B167" s="42" t="s">
        <v>324</v>
      </c>
      <c r="C167" s="33" t="s">
        <v>84</v>
      </c>
      <c r="D167" s="34">
        <v>2</v>
      </c>
      <c r="E167" s="35" t="s">
        <v>15</v>
      </c>
      <c r="F167" s="32" t="s">
        <v>276</v>
      </c>
      <c r="G167" s="33" t="s">
        <v>77</v>
      </c>
      <c r="H167" s="7"/>
      <c r="I167" s="7"/>
      <c r="J167" s="7"/>
      <c r="K167" s="8">
        <f t="shared" si="2"/>
        <v>0</v>
      </c>
      <c r="L167" s="7"/>
    </row>
    <row r="168" spans="1:12" x14ac:dyDescent="0.3">
      <c r="A168" s="31">
        <v>160</v>
      </c>
      <c r="B168" s="42" t="s">
        <v>324</v>
      </c>
      <c r="C168" s="33" t="s">
        <v>84</v>
      </c>
      <c r="D168" s="34">
        <v>2</v>
      </c>
      <c r="E168" s="35" t="s">
        <v>15</v>
      </c>
      <c r="F168" s="32" t="s">
        <v>277</v>
      </c>
      <c r="G168" s="33" t="s">
        <v>77</v>
      </c>
      <c r="H168" s="7"/>
      <c r="I168" s="7"/>
      <c r="J168" s="7"/>
      <c r="K168" s="8">
        <f t="shared" si="2"/>
        <v>0</v>
      </c>
      <c r="L168" s="7"/>
    </row>
    <row r="169" spans="1:12" x14ac:dyDescent="0.3">
      <c r="A169" s="31">
        <v>161</v>
      </c>
      <c r="B169" s="42" t="s">
        <v>324</v>
      </c>
      <c r="C169" s="33" t="s">
        <v>84</v>
      </c>
      <c r="D169" s="34">
        <v>2</v>
      </c>
      <c r="E169" s="35" t="s">
        <v>15</v>
      </c>
      <c r="F169" s="32" t="s">
        <v>278</v>
      </c>
      <c r="G169" s="33" t="s">
        <v>77</v>
      </c>
      <c r="H169" s="7"/>
      <c r="I169" s="7"/>
      <c r="J169" s="7"/>
      <c r="K169" s="8">
        <f t="shared" si="2"/>
        <v>0</v>
      </c>
      <c r="L169" s="7"/>
    </row>
    <row r="170" spans="1:12" x14ac:dyDescent="0.3">
      <c r="A170" s="31">
        <v>162</v>
      </c>
      <c r="B170" s="42" t="s">
        <v>324</v>
      </c>
      <c r="C170" s="33" t="s">
        <v>84</v>
      </c>
      <c r="D170" s="34">
        <v>4</v>
      </c>
      <c r="E170" s="35" t="s">
        <v>15</v>
      </c>
      <c r="F170" s="32" t="s">
        <v>279</v>
      </c>
      <c r="G170" s="33" t="s">
        <v>77</v>
      </c>
      <c r="H170" s="7"/>
      <c r="I170" s="7"/>
      <c r="J170" s="7"/>
      <c r="K170" s="8">
        <f t="shared" si="2"/>
        <v>0</v>
      </c>
      <c r="L170" s="7"/>
    </row>
    <row r="171" spans="1:12" x14ac:dyDescent="0.3">
      <c r="A171" s="31">
        <v>163</v>
      </c>
      <c r="B171" s="42" t="s">
        <v>324</v>
      </c>
      <c r="C171" s="33" t="s">
        <v>280</v>
      </c>
      <c r="D171" s="34">
        <v>8</v>
      </c>
      <c r="E171" s="35" t="s">
        <v>15</v>
      </c>
      <c r="F171" s="32" t="s">
        <v>281</v>
      </c>
      <c r="G171" s="33" t="s">
        <v>77</v>
      </c>
      <c r="H171" s="7"/>
      <c r="I171" s="7"/>
      <c r="J171" s="7"/>
      <c r="K171" s="8">
        <f t="shared" si="2"/>
        <v>0</v>
      </c>
      <c r="L171" s="7"/>
    </row>
    <row r="172" spans="1:12" x14ac:dyDescent="0.3">
      <c r="A172" s="31">
        <v>164</v>
      </c>
      <c r="B172" s="42" t="s">
        <v>324</v>
      </c>
      <c r="C172" s="33" t="s">
        <v>86</v>
      </c>
      <c r="D172" s="34">
        <v>8</v>
      </c>
      <c r="E172" s="35" t="s">
        <v>15</v>
      </c>
      <c r="F172" s="32" t="s">
        <v>282</v>
      </c>
      <c r="G172" s="33" t="s">
        <v>77</v>
      </c>
      <c r="H172" s="7"/>
      <c r="I172" s="7"/>
      <c r="J172" s="7"/>
      <c r="K172" s="8">
        <f t="shared" si="2"/>
        <v>0</v>
      </c>
      <c r="L172" s="7"/>
    </row>
    <row r="173" spans="1:12" x14ac:dyDescent="0.3">
      <c r="A173" s="31">
        <v>165</v>
      </c>
      <c r="B173" s="42" t="s">
        <v>324</v>
      </c>
      <c r="C173" s="33" t="s">
        <v>90</v>
      </c>
      <c r="D173" s="34">
        <v>2</v>
      </c>
      <c r="E173" s="35" t="s">
        <v>15</v>
      </c>
      <c r="F173" s="32" t="s">
        <v>91</v>
      </c>
      <c r="G173" s="33" t="s">
        <v>77</v>
      </c>
      <c r="H173" s="7"/>
      <c r="I173" s="7"/>
      <c r="J173" s="7"/>
      <c r="K173" s="8">
        <f t="shared" si="2"/>
        <v>0</v>
      </c>
      <c r="L173" s="7"/>
    </row>
    <row r="174" spans="1:12" x14ac:dyDescent="0.3">
      <c r="A174" s="31">
        <v>166</v>
      </c>
      <c r="B174" s="42" t="s">
        <v>324</v>
      </c>
      <c r="C174" s="33" t="s">
        <v>283</v>
      </c>
      <c r="D174" s="34">
        <v>2</v>
      </c>
      <c r="E174" s="35" t="s">
        <v>15</v>
      </c>
      <c r="F174" s="32" t="s">
        <v>284</v>
      </c>
      <c r="G174" s="33" t="s">
        <v>77</v>
      </c>
      <c r="H174" s="7"/>
      <c r="I174" s="7"/>
      <c r="J174" s="7"/>
      <c r="K174" s="8">
        <f t="shared" si="2"/>
        <v>0</v>
      </c>
      <c r="L174" s="7"/>
    </row>
    <row r="175" spans="1:12" x14ac:dyDescent="0.3">
      <c r="A175" s="31">
        <v>167</v>
      </c>
      <c r="B175" s="42" t="s">
        <v>324</v>
      </c>
      <c r="C175" s="33" t="s">
        <v>285</v>
      </c>
      <c r="D175" s="34">
        <v>2</v>
      </c>
      <c r="E175" s="35" t="s">
        <v>15</v>
      </c>
      <c r="F175" s="32" t="s">
        <v>286</v>
      </c>
      <c r="G175" s="33" t="s">
        <v>77</v>
      </c>
      <c r="H175" s="7"/>
      <c r="I175" s="7"/>
      <c r="J175" s="7"/>
      <c r="K175" s="8">
        <f t="shared" si="2"/>
        <v>0</v>
      </c>
      <c r="L175" s="7"/>
    </row>
    <row r="176" spans="1:12" x14ac:dyDescent="0.3">
      <c r="A176" s="31">
        <v>168</v>
      </c>
      <c r="B176" s="42" t="s">
        <v>324</v>
      </c>
      <c r="C176" s="33" t="s">
        <v>287</v>
      </c>
      <c r="D176" s="34">
        <v>42</v>
      </c>
      <c r="E176" s="35" t="s">
        <v>15</v>
      </c>
      <c r="F176" s="32" t="s">
        <v>105</v>
      </c>
      <c r="G176" s="33" t="s">
        <v>77</v>
      </c>
      <c r="H176" s="7"/>
      <c r="I176" s="7"/>
      <c r="J176" s="7"/>
      <c r="K176" s="8">
        <f t="shared" si="2"/>
        <v>0</v>
      </c>
      <c r="L176" s="7"/>
    </row>
    <row r="177" spans="1:12" x14ac:dyDescent="0.3">
      <c r="A177" s="31">
        <v>169</v>
      </c>
      <c r="B177" s="42" t="s">
        <v>324</v>
      </c>
      <c r="C177" s="33" t="s">
        <v>104</v>
      </c>
      <c r="D177" s="34">
        <v>10</v>
      </c>
      <c r="E177" s="35" t="s">
        <v>15</v>
      </c>
      <c r="F177" s="32" t="s">
        <v>105</v>
      </c>
      <c r="G177" s="33" t="s">
        <v>77</v>
      </c>
      <c r="H177" s="7"/>
      <c r="I177" s="7"/>
      <c r="J177" s="7"/>
      <c r="K177" s="8">
        <f t="shared" si="2"/>
        <v>0</v>
      </c>
      <c r="L177" s="7"/>
    </row>
    <row r="178" spans="1:12" x14ac:dyDescent="0.3">
      <c r="A178" s="31">
        <v>170</v>
      </c>
      <c r="B178" s="42" t="s">
        <v>324</v>
      </c>
      <c r="C178" s="33" t="s">
        <v>171</v>
      </c>
      <c r="D178" s="34">
        <v>2</v>
      </c>
      <c r="E178" s="35" t="s">
        <v>15</v>
      </c>
      <c r="F178" s="32" t="s">
        <v>172</v>
      </c>
      <c r="G178" s="33" t="s">
        <v>77</v>
      </c>
      <c r="H178" s="7"/>
      <c r="I178" s="7"/>
      <c r="J178" s="7"/>
      <c r="K178" s="8">
        <f t="shared" si="2"/>
        <v>0</v>
      </c>
      <c r="L178" s="7"/>
    </row>
    <row r="179" spans="1:12" x14ac:dyDescent="0.3">
      <c r="A179" s="31">
        <v>171</v>
      </c>
      <c r="B179" s="42" t="s">
        <v>324</v>
      </c>
      <c r="C179" s="33" t="s">
        <v>288</v>
      </c>
      <c r="D179" s="34">
        <v>24</v>
      </c>
      <c r="E179" s="35" t="s">
        <v>15</v>
      </c>
      <c r="F179" s="32" t="s">
        <v>289</v>
      </c>
      <c r="G179" s="33" t="s">
        <v>77</v>
      </c>
      <c r="H179" s="7"/>
      <c r="I179" s="7"/>
      <c r="J179" s="7"/>
      <c r="K179" s="8">
        <f t="shared" si="2"/>
        <v>0</v>
      </c>
      <c r="L179" s="7"/>
    </row>
    <row r="180" spans="1:12" x14ac:dyDescent="0.3">
      <c r="A180" s="31">
        <v>172</v>
      </c>
      <c r="B180" s="42" t="s">
        <v>324</v>
      </c>
      <c r="C180" s="33" t="s">
        <v>181</v>
      </c>
      <c r="D180" s="34">
        <v>8</v>
      </c>
      <c r="E180" s="35" t="s">
        <v>15</v>
      </c>
      <c r="F180" s="32" t="s">
        <v>182</v>
      </c>
      <c r="G180" s="33" t="s">
        <v>77</v>
      </c>
      <c r="H180" s="7"/>
      <c r="I180" s="7"/>
      <c r="J180" s="7"/>
      <c r="K180" s="8">
        <f t="shared" si="2"/>
        <v>0</v>
      </c>
      <c r="L180" s="7"/>
    </row>
    <row r="181" spans="1:12" x14ac:dyDescent="0.3">
      <c r="A181" s="31">
        <v>173</v>
      </c>
      <c r="B181" s="42" t="s">
        <v>324</v>
      </c>
      <c r="C181" s="33" t="s">
        <v>290</v>
      </c>
      <c r="D181" s="34">
        <v>2</v>
      </c>
      <c r="E181" s="35" t="s">
        <v>15</v>
      </c>
      <c r="F181" s="32" t="s">
        <v>291</v>
      </c>
      <c r="G181" s="33" t="s">
        <v>77</v>
      </c>
      <c r="H181" s="7"/>
      <c r="I181" s="7"/>
      <c r="J181" s="7"/>
      <c r="K181" s="8">
        <f t="shared" si="2"/>
        <v>0</v>
      </c>
      <c r="L181" s="7"/>
    </row>
    <row r="182" spans="1:12" x14ac:dyDescent="0.3">
      <c r="A182" s="31">
        <v>174</v>
      </c>
      <c r="B182" s="42" t="s">
        <v>324</v>
      </c>
      <c r="C182" s="33" t="s">
        <v>292</v>
      </c>
      <c r="D182" s="34">
        <v>4</v>
      </c>
      <c r="E182" s="35" t="s">
        <v>15</v>
      </c>
      <c r="F182" s="32" t="s">
        <v>293</v>
      </c>
      <c r="G182" s="33" t="s">
        <v>77</v>
      </c>
      <c r="H182" s="7"/>
      <c r="I182" s="7"/>
      <c r="J182" s="7"/>
      <c r="K182" s="8">
        <f t="shared" si="2"/>
        <v>0</v>
      </c>
      <c r="L182" s="7"/>
    </row>
    <row r="183" spans="1:12" x14ac:dyDescent="0.3">
      <c r="A183" s="31">
        <v>175</v>
      </c>
      <c r="B183" s="42" t="s">
        <v>324</v>
      </c>
      <c r="C183" s="33" t="s">
        <v>294</v>
      </c>
      <c r="D183" s="34">
        <v>24</v>
      </c>
      <c r="E183" s="35" t="s">
        <v>15</v>
      </c>
      <c r="F183" s="32" t="s">
        <v>295</v>
      </c>
      <c r="G183" s="33" t="s">
        <v>77</v>
      </c>
      <c r="H183" s="7"/>
      <c r="I183" s="7"/>
      <c r="J183" s="7"/>
      <c r="K183" s="8">
        <f t="shared" si="2"/>
        <v>0</v>
      </c>
      <c r="L183" s="7"/>
    </row>
    <row r="184" spans="1:12" x14ac:dyDescent="0.3">
      <c r="A184" s="31">
        <v>176</v>
      </c>
      <c r="B184" s="42" t="s">
        <v>324</v>
      </c>
      <c r="C184" s="33" t="s">
        <v>296</v>
      </c>
      <c r="D184" s="34">
        <v>4</v>
      </c>
      <c r="E184" s="35" t="s">
        <v>15</v>
      </c>
      <c r="F184" s="32" t="s">
        <v>297</v>
      </c>
      <c r="G184" s="33" t="s">
        <v>77</v>
      </c>
      <c r="H184" s="7"/>
      <c r="I184" s="7"/>
      <c r="J184" s="7"/>
      <c r="K184" s="8">
        <f t="shared" si="2"/>
        <v>0</v>
      </c>
      <c r="L184" s="7"/>
    </row>
    <row r="185" spans="1:12" x14ac:dyDescent="0.3">
      <c r="A185" s="31">
        <v>177</v>
      </c>
      <c r="B185" s="42" t="s">
        <v>324</v>
      </c>
      <c r="C185" s="33" t="s">
        <v>84</v>
      </c>
      <c r="D185" s="34">
        <v>2</v>
      </c>
      <c r="E185" s="35" t="s">
        <v>15</v>
      </c>
      <c r="F185" s="32" t="s">
        <v>298</v>
      </c>
      <c r="G185" s="33" t="s">
        <v>77</v>
      </c>
      <c r="H185" s="7"/>
      <c r="I185" s="7"/>
      <c r="J185" s="7"/>
      <c r="K185" s="8">
        <f t="shared" si="2"/>
        <v>0</v>
      </c>
      <c r="L185" s="7"/>
    </row>
    <row r="186" spans="1:12" x14ac:dyDescent="0.3">
      <c r="A186" s="31">
        <v>178</v>
      </c>
      <c r="B186" s="42" t="s">
        <v>324</v>
      </c>
      <c r="C186" s="33" t="s">
        <v>299</v>
      </c>
      <c r="D186" s="34">
        <v>2</v>
      </c>
      <c r="E186" s="35" t="s">
        <v>15</v>
      </c>
      <c r="F186" s="32" t="s">
        <v>300</v>
      </c>
      <c r="G186" s="33" t="s">
        <v>77</v>
      </c>
      <c r="H186" s="7"/>
      <c r="I186" s="7"/>
      <c r="J186" s="7"/>
      <c r="K186" s="8">
        <f t="shared" si="2"/>
        <v>0</v>
      </c>
      <c r="L186" s="7"/>
    </row>
    <row r="187" spans="1:12" x14ac:dyDescent="0.3">
      <c r="A187" s="31">
        <v>179</v>
      </c>
      <c r="B187" s="42" t="s">
        <v>324</v>
      </c>
      <c r="C187" s="33" t="s">
        <v>299</v>
      </c>
      <c r="D187" s="34">
        <v>2</v>
      </c>
      <c r="E187" s="35" t="s">
        <v>15</v>
      </c>
      <c r="F187" s="32" t="s">
        <v>301</v>
      </c>
      <c r="G187" s="33" t="s">
        <v>77</v>
      </c>
      <c r="H187" s="7"/>
      <c r="I187" s="7"/>
      <c r="J187" s="7"/>
      <c r="K187" s="8">
        <f t="shared" si="2"/>
        <v>0</v>
      </c>
      <c r="L187" s="7"/>
    </row>
    <row r="188" spans="1:12" x14ac:dyDescent="0.3">
      <c r="A188" s="31">
        <v>180</v>
      </c>
      <c r="B188" s="42" t="s">
        <v>324</v>
      </c>
      <c r="C188" s="33" t="s">
        <v>302</v>
      </c>
      <c r="D188" s="34">
        <v>8</v>
      </c>
      <c r="E188" s="35" t="s">
        <v>15</v>
      </c>
      <c r="F188" s="32">
        <v>51102</v>
      </c>
      <c r="G188" s="33" t="s">
        <v>132</v>
      </c>
      <c r="H188" s="7"/>
      <c r="I188" s="7"/>
      <c r="J188" s="7"/>
      <c r="K188" s="8">
        <f t="shared" si="2"/>
        <v>0</v>
      </c>
      <c r="L188" s="7"/>
    </row>
    <row r="189" spans="1:12" x14ac:dyDescent="0.3">
      <c r="A189" s="31">
        <v>181</v>
      </c>
      <c r="B189" s="42" t="s">
        <v>324</v>
      </c>
      <c r="C189" s="33" t="s">
        <v>24</v>
      </c>
      <c r="D189" s="34">
        <v>4</v>
      </c>
      <c r="E189" s="35" t="s">
        <v>15</v>
      </c>
      <c r="F189" s="32" t="s">
        <v>184</v>
      </c>
      <c r="G189" s="33" t="s">
        <v>132</v>
      </c>
      <c r="H189" s="7"/>
      <c r="I189" s="7"/>
      <c r="J189" s="7"/>
      <c r="K189" s="8">
        <f t="shared" si="2"/>
        <v>0</v>
      </c>
      <c r="L189" s="7"/>
    </row>
    <row r="190" spans="1:12" x14ac:dyDescent="0.3">
      <c r="A190" s="31">
        <v>182</v>
      </c>
      <c r="B190" s="42" t="s">
        <v>324</v>
      </c>
      <c r="C190" s="33" t="s">
        <v>303</v>
      </c>
      <c r="D190" s="34">
        <v>4</v>
      </c>
      <c r="E190" s="35" t="s">
        <v>15</v>
      </c>
      <c r="F190" s="32" t="s">
        <v>304</v>
      </c>
      <c r="G190" s="33" t="s">
        <v>305</v>
      </c>
      <c r="H190" s="7"/>
      <c r="I190" s="7"/>
      <c r="J190" s="7"/>
      <c r="K190" s="8">
        <f t="shared" si="2"/>
        <v>0</v>
      </c>
      <c r="L190" s="7"/>
    </row>
    <row r="191" spans="1:12" x14ac:dyDescent="0.3">
      <c r="A191" s="31">
        <v>183</v>
      </c>
      <c r="B191" s="42" t="s">
        <v>324</v>
      </c>
      <c r="C191" s="33" t="s">
        <v>306</v>
      </c>
      <c r="D191" s="34">
        <v>4</v>
      </c>
      <c r="E191" s="35" t="s">
        <v>15</v>
      </c>
      <c r="F191" s="32" t="s">
        <v>307</v>
      </c>
      <c r="G191" s="33" t="s">
        <v>305</v>
      </c>
      <c r="H191" s="7"/>
      <c r="I191" s="7"/>
      <c r="J191" s="7"/>
      <c r="K191" s="8">
        <f t="shared" si="2"/>
        <v>0</v>
      </c>
      <c r="L191" s="7"/>
    </row>
    <row r="192" spans="1:12" x14ac:dyDescent="0.3">
      <c r="A192" s="31">
        <v>184</v>
      </c>
      <c r="B192" s="42" t="s">
        <v>324</v>
      </c>
      <c r="C192" s="33" t="s">
        <v>308</v>
      </c>
      <c r="D192" s="34">
        <v>2</v>
      </c>
      <c r="E192" s="35" t="s">
        <v>15</v>
      </c>
      <c r="F192" s="32" t="s">
        <v>309</v>
      </c>
      <c r="G192" s="33" t="s">
        <v>305</v>
      </c>
      <c r="H192" s="7"/>
      <c r="I192" s="7"/>
      <c r="J192" s="7"/>
      <c r="K192" s="8">
        <f t="shared" si="2"/>
        <v>0</v>
      </c>
      <c r="L192" s="7"/>
    </row>
    <row r="193" spans="1:13" x14ac:dyDescent="0.3">
      <c r="A193" s="31">
        <v>185</v>
      </c>
      <c r="B193" s="42" t="s">
        <v>324</v>
      </c>
      <c r="C193" s="33" t="s">
        <v>310</v>
      </c>
      <c r="D193" s="34">
        <v>2</v>
      </c>
      <c r="E193" s="35" t="s">
        <v>15</v>
      </c>
      <c r="F193" s="32" t="s">
        <v>309</v>
      </c>
      <c r="G193" s="33" t="s">
        <v>305</v>
      </c>
      <c r="H193" s="7"/>
      <c r="I193" s="7"/>
      <c r="J193" s="7"/>
      <c r="K193" s="8">
        <f t="shared" si="2"/>
        <v>0</v>
      </c>
      <c r="L193" s="7"/>
    </row>
    <row r="194" spans="1:13" x14ac:dyDescent="0.3">
      <c r="A194" s="31">
        <v>186</v>
      </c>
      <c r="B194" s="42" t="s">
        <v>324</v>
      </c>
      <c r="C194" s="33" t="s">
        <v>311</v>
      </c>
      <c r="D194" s="34">
        <v>4</v>
      </c>
      <c r="E194" s="35" t="s">
        <v>15</v>
      </c>
      <c r="F194" s="32"/>
      <c r="G194" s="33" t="s">
        <v>312</v>
      </c>
      <c r="H194" s="7"/>
      <c r="I194" s="7"/>
      <c r="J194" s="7"/>
      <c r="K194" s="8">
        <f t="shared" si="2"/>
        <v>0</v>
      </c>
      <c r="L194" s="7"/>
    </row>
    <row r="195" spans="1:13" x14ac:dyDescent="0.3">
      <c r="A195" s="31">
        <v>187</v>
      </c>
      <c r="B195" s="42" t="s">
        <v>324</v>
      </c>
      <c r="C195" s="33" t="s">
        <v>313</v>
      </c>
      <c r="D195" s="34">
        <v>2</v>
      </c>
      <c r="E195" s="35" t="s">
        <v>15</v>
      </c>
      <c r="F195" s="32" t="s">
        <v>314</v>
      </c>
      <c r="G195" s="33" t="s">
        <v>315</v>
      </c>
      <c r="H195" s="7"/>
      <c r="I195" s="7"/>
      <c r="J195" s="7"/>
      <c r="K195" s="8">
        <f t="shared" si="2"/>
        <v>0</v>
      </c>
      <c r="L195" s="7"/>
    </row>
    <row r="196" spans="1:13" s="10" customFormat="1" x14ac:dyDescent="0.3">
      <c r="A196" s="31">
        <v>188</v>
      </c>
      <c r="B196" s="42" t="s">
        <v>324</v>
      </c>
      <c r="C196" s="38" t="s">
        <v>316</v>
      </c>
      <c r="D196" s="37">
        <v>2</v>
      </c>
      <c r="E196" s="37" t="s">
        <v>15</v>
      </c>
      <c r="F196" s="38" t="s">
        <v>146</v>
      </c>
      <c r="G196" s="36" t="s">
        <v>147</v>
      </c>
      <c r="H196" s="9"/>
      <c r="I196" s="9"/>
      <c r="J196" s="9"/>
      <c r="K196" s="8">
        <f t="shared" si="2"/>
        <v>0</v>
      </c>
      <c r="L196" s="9"/>
      <c r="M196" s="16"/>
    </row>
    <row r="197" spans="1:13" x14ac:dyDescent="0.3">
      <c r="A197" s="27" t="s">
        <v>317</v>
      </c>
      <c r="B197" s="30"/>
      <c r="C197" s="27"/>
      <c r="D197" s="28"/>
      <c r="E197" s="28"/>
      <c r="F197" s="27"/>
      <c r="G197" s="27"/>
      <c r="J197" s="18" t="s">
        <v>318</v>
      </c>
      <c r="K197" s="19">
        <f>SUM(K9:K196)</f>
        <v>0</v>
      </c>
      <c r="L197" s="20"/>
    </row>
  </sheetData>
  <sheetProtection algorithmName="SHA-512" hashValue="fM5RngbwSNmBTStLl6UvO1ZU1e+wc6fXHP6z8ugWYAnvOFLlk4Q9HNUCaz5VOG8EHAh+nA576tn/X4dv4vb6LQ==" saltValue="HU1E5QeOejn7TVijEJLqiA==" spinCount="100000" sheet="1" objects="1" scenarios="1"/>
  <autoFilter ref="A7:L197" xr:uid="{453329AF-80D5-4385-BBD7-E1B86F55C21E}">
    <filterColumn colId="7" showButton="0"/>
    <filterColumn colId="9" showButton="0"/>
    <filterColumn colId="10" showButton="0"/>
  </autoFilter>
  <mergeCells count="8">
    <mergeCell ref="J7:L7"/>
    <mergeCell ref="A7:A8"/>
    <mergeCell ref="B7:B8"/>
    <mergeCell ref="C7:C8"/>
    <mergeCell ref="D7:D8"/>
    <mergeCell ref="E7:E8"/>
    <mergeCell ref="H7:I7"/>
    <mergeCell ref="F7:G7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1C 8_FENG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Bąk</dc:creator>
  <cp:lastModifiedBy>Karolina Bąk</cp:lastModifiedBy>
  <cp:lastPrinted>2025-04-09T13:02:53Z</cp:lastPrinted>
  <dcterms:created xsi:type="dcterms:W3CDTF">2025-04-08T11:01:56Z</dcterms:created>
  <dcterms:modified xsi:type="dcterms:W3CDTF">2025-04-10T13:12:29Z</dcterms:modified>
</cp:coreProperties>
</file>