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kasia/Desktop/FESL.6.2.EDUKACJA WŁĄCZAJĄCA 2023/ZAMÓWIENIA PUBLICZNE/SP PRZEZCHLEBIE/"/>
    </mc:Choice>
  </mc:AlternateContent>
  <xr:revisionPtr revIDLastSave="0" documentId="13_ncr:1_{AA8A08E6-9148-F444-8868-CAF2EB59F490}" xr6:coauthVersionLast="47" xr6:coauthVersionMax="47" xr10:uidLastSave="{00000000-0000-0000-0000-000000000000}"/>
  <bookViews>
    <workbookView xWindow="0" yWindow="500" windowWidth="33600" windowHeight="19200" xr2:uid="{00000000-000D-0000-FFFF-FFFF00000000}"/>
  </bookViews>
  <sheets>
    <sheet name="1. Wyposażenie Sali SI" sheetId="1" r:id="rId1"/>
    <sheet name="2.Zestaw gimnastyczny" sheetId="5" r:id="rId2"/>
    <sheet name="3. Zestaw pomocy dydaktycznych 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K28" i="1"/>
  <c r="K29" i="1"/>
  <c r="K20" i="1"/>
  <c r="K21" i="1"/>
  <c r="K22" i="1"/>
  <c r="K23" i="1"/>
  <c r="K24" i="1"/>
  <c r="K25" i="1"/>
  <c r="K26" i="1"/>
  <c r="K27" i="1"/>
  <c r="K14" i="1"/>
  <c r="K15" i="1"/>
  <c r="K16" i="1"/>
  <c r="K17" i="1"/>
  <c r="K18" i="1"/>
  <c r="K19" i="1"/>
  <c r="J24" i="1"/>
  <c r="J25" i="1"/>
  <c r="J26" i="1"/>
  <c r="J27" i="1"/>
  <c r="J28" i="1"/>
  <c r="J29" i="1"/>
  <c r="J14" i="1"/>
  <c r="J15" i="1"/>
  <c r="J16" i="1"/>
  <c r="J17" i="1"/>
  <c r="J18" i="1"/>
  <c r="J19" i="1"/>
  <c r="J20" i="1"/>
  <c r="J21" i="1"/>
  <c r="J22" i="1"/>
  <c r="J23" i="1"/>
  <c r="K13" i="1"/>
  <c r="J13" i="1"/>
  <c r="K14" i="5"/>
  <c r="K15" i="5"/>
  <c r="K16" i="5"/>
  <c r="K17" i="5"/>
  <c r="K13" i="5"/>
  <c r="J13" i="5"/>
  <c r="K35" i="6"/>
  <c r="J35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13" i="6"/>
  <c r="J13" i="6"/>
  <c r="J29" i="6"/>
  <c r="J30" i="6"/>
  <c r="J31" i="6"/>
  <c r="J32" i="6"/>
  <c r="J33" i="6"/>
  <c r="J24" i="6"/>
  <c r="J25" i="6"/>
  <c r="J26" i="6"/>
  <c r="J27" i="6"/>
  <c r="J28" i="6"/>
  <c r="J17" i="6"/>
  <c r="J18" i="6"/>
  <c r="J19" i="6"/>
  <c r="J20" i="6"/>
  <c r="J21" i="6"/>
  <c r="J22" i="6"/>
  <c r="J23" i="6"/>
  <c r="J34" i="6"/>
  <c r="J16" i="6"/>
  <c r="J15" i="6"/>
  <c r="J14" i="6"/>
  <c r="J17" i="5"/>
  <c r="J16" i="5"/>
  <c r="J15" i="5"/>
  <c r="J14" i="5"/>
  <c r="J31" i="1" l="1"/>
  <c r="K31" i="1"/>
  <c r="K18" i="5"/>
  <c r="J18" i="5"/>
  <c r="J36" i="6"/>
  <c r="K36" i="6"/>
</calcChain>
</file>

<file path=xl/sharedStrings.xml><?xml version="1.0" encoding="utf-8"?>
<sst xmlns="http://schemas.openxmlformats.org/spreadsheetml/2006/main" count="302" uniqueCount="151">
  <si>
    <t>NAZWA WYKONAWCY:</t>
  </si>
  <si>
    <t>ADRES:</t>
  </si>
  <si>
    <t>Adres e-mail:</t>
  </si>
  <si>
    <t>NIP:</t>
  </si>
  <si>
    <t>Nr telefonu:</t>
  </si>
  <si>
    <t>L.p.</t>
  </si>
  <si>
    <t>Numer wydatku z wniosku o dofinansowanie</t>
  </si>
  <si>
    <t>Nazwa</t>
  </si>
  <si>
    <t>Opis</t>
  </si>
  <si>
    <t>Nazwa oferowanego produktu *</t>
  </si>
  <si>
    <t>Jednostka miary</t>
  </si>
  <si>
    <t>Ilość</t>
  </si>
  <si>
    <t>Cena jednostkowa netto</t>
  </si>
  <si>
    <t>Cena jednostkowa brutto</t>
  </si>
  <si>
    <t>Cena łączna netto</t>
  </si>
  <si>
    <t xml:space="preserve">Cena łączna brutto </t>
  </si>
  <si>
    <t>(iloczyn kolumny 7 i 8)</t>
  </si>
  <si>
    <t>(iloczyn kolumny 7 i 9)</t>
  </si>
  <si>
    <t>RAZEM</t>
  </si>
  <si>
    <t>* UWAGA! Należy podać: „zgodnie z opisem” jeżeli oferowany jest produkt o takiej samej bądź innej nazwie handlowej, spełniający wymagania Zamawiającego lub wskazać nazwę oferowanego produktu równoważnego (zamiennika) oraz jego opis celem wykazania równoważności</t>
  </si>
  <si>
    <t>Podpisy osoby/osób uprawnionej/ych 
do reprezentowania Wykonawcy</t>
  </si>
  <si>
    <t xml:space="preserve">Załącznik </t>
  </si>
  <si>
    <t>zestaw</t>
  </si>
  <si>
    <t>2.1</t>
  </si>
  <si>
    <t>sztuka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</si>
  <si>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</si>
  <si>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</si>
  <si>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</si>
  <si>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</si>
  <si>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</si>
  <si>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</si>
  <si>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</si>
  <si>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</si>
  <si>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</si>
  <si>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</si>
  <si>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</si>
  <si>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</si>
  <si>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</si>
  <si>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</si>
  <si>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</si>
  <si>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</si>
  <si>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</si>
  <si>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</si>
  <si>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</si>
  <si>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</si>
  <si>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</si>
  <si>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</si>
  <si>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</si>
  <si>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2.2</t>
  </si>
  <si>
    <t>Mata wypełniona specjalną pianką o wymiarach 105x160</t>
  </si>
  <si>
    <t xml:space="preserve">Duża szafka  z 2 półkami (szary kolor) lub równoważny </t>
  </si>
  <si>
    <t xml:space="preserve">Wózek - regał  mobilny  na pojemniki lub równoważny </t>
  </si>
  <si>
    <t xml:space="preserve">Pojemnik głęboki szary lub równoważny </t>
  </si>
  <si>
    <t xml:space="preserve">Panel akustyczny wyciszający sześciokatny lub równoważny </t>
  </si>
  <si>
    <t xml:space="preserve">Stelaż SI - stojak na podwiesia lub równoważny </t>
  </si>
  <si>
    <t xml:space="preserve">Materace antypoślizgowe szare, 2 szt. - materace i osłonki do stojaka lub równoważny </t>
  </si>
  <si>
    <t xml:space="preserve">Podwieszka platforma SI - platforma niebieska. Huśtawka  terapeutyczna lub równoważny </t>
  </si>
  <si>
    <t xml:space="preserve">Huśtawka namiot lub równoważny </t>
  </si>
  <si>
    <t xml:space="preserve">Huśtawka terapeutyczna – hamak lub równoważny </t>
  </si>
  <si>
    <t xml:space="preserve">Gruszka duża  zielona -worek do siedzenia lub równoważny </t>
  </si>
  <si>
    <t xml:space="preserve">Materac gimnastyczny składany na 4 części lub równoważny </t>
  </si>
  <si>
    <t xml:space="preserve">Materac sensoryczny karbowany - mata do rolownia lub równoważny </t>
  </si>
  <si>
    <t>5.6</t>
  </si>
  <si>
    <t>Wykonana z płyty laminowanej, korpus w tonacji klonu  o grubości minimum 18 mm
Wymiary minimum 79,2 x 41,5 x 124,2 cm</t>
  </si>
  <si>
    <t>Mobilny regał wykonane z klonowej płyty laminowanej o grubości minimum 18 mm. Wyposażone w kółka z hamulcami. Wymiary minimum 70,2 x 48 x 82,2 cm</t>
  </si>
  <si>
    <t>Pojemnik z wytrzymałego tworzywa sztucznego, dostarczany z prowadnicami. Wymiary minimum: 31,2 x 42,7 x 15 cm Pojemnik w kolorze szarym</t>
  </si>
  <si>
    <t xml:space="preserve">Panel akustyczny kwadratowy -wyciszający lub równoważny </t>
  </si>
  <si>
    <t>Dekoracyjny panel wyciszający w kształcie sześciokąta, panel  wykonany z materiałów trudnopalnych, do zamocowania na ścianie za pomocą kleju montażowego.
Wymiary minimum 50 x 50 cm, grubość 50 mm</t>
  </si>
  <si>
    <r>
      <t xml:space="preserve">Dekoracyjny panel wyciszający kwadratowy, wykonany z materiałów trudnopalnych, </t>
    </r>
    <r>
      <rPr>
        <sz val="11"/>
        <color indexed="8"/>
        <rFont val="Arial"/>
        <family val="2"/>
      </rPr>
      <t xml:space="preserve">do zamocowania na ścianie za pomocą kleju montażowego.
</t>
    </r>
    <r>
      <rPr>
        <sz val="11"/>
        <color theme="1"/>
        <rFont val="Arial"/>
        <family val="2"/>
      </rPr>
      <t>Wymiary minimum 50 x 50 cm, grubość 50 mm</t>
    </r>
  </si>
  <si>
    <t xml:space="preserve">Stabilny stelaż wyposażony w belkę pozwalającą na bezpieczne zawieszanie sprzętów do terapii integracji sensorycznej. Boczne belki są zabezpieczone piankowymi osłonami. Stelaż posiada 5 haków. komplet zawiera elementy mocujące.
Wymiary minimum:
227 x 203 x 240 cm
Maksymalne obciążenie 150 kg
</t>
  </si>
  <si>
    <t>Zestaw dwóch materacy z antypoślizgowym spodem, przeznaczony do stelaża SI, wymienionego pod pozycją 6 "Stelaż SI - stojak na podwiesia lub równoważny". Wypełnienie: pianka, obszycie: meditapem.
Wymiary minimum: 203 x 101 x 8 cm</t>
  </si>
  <si>
    <t>Platforma podwieszana, wykonana ze sklejki. 
Siedzisko pokryte pianką i tkaniną PVC. 
Zakres regulacji wysokości od 178,5 do 237,5 cm. 
Wymiary minimum: 115 x 55 cm</t>
  </si>
  <si>
    <t>Huśtawka wykonana z tkaniny spadochronowej, w środku ma nadmuchiwaną poduszkę. 
Wymiary minimum 70 x 70 x 140 cm
Maksymalne obciążenie huśtawki 75 kg</t>
  </si>
  <si>
    <t xml:space="preserve">Huśtawka terapeutyczna do pomocy w pracy z dziećmi potrzebującymi terapii ruchowej, motorycznej i sensorycznej. 
Maksymalne obciążenie 50 kg
Wymiary minimum 150 x 50 x 125 cm </t>
  </si>
  <si>
    <t xml:space="preserve">Lina wspinaczkowa z drewnianymi stopniami  lub równoważny </t>
  </si>
  <si>
    <t>Lina podwieszana do stelaża SI o parametrach minimum:
- długość 200 cm 
- wymiary stopni 10,5 x 4 cm
- maksymalne obciążenie 50 kg</t>
  </si>
  <si>
    <t>Huśtawka typu Bocianie gniazdo lub równoważna</t>
  </si>
  <si>
    <t>Okrągła huśtawka typu Bocianie gniazdo. Parametry minimum:
- średnica 100 cm
- maksymalna wysokość 160 cm
- maksymalne  obciążenie 100 kg 
- regulacja wysokości</t>
  </si>
  <si>
    <t>Miękkie i wygodne gruszki wypełnione granulatem, dopasowujące się kształtem do osoby siedzącej. Pokryte trwałą tkaniną PVC bez ftalanów, poduszka łatwa do utrzymania w czystości.
 Waga maksymalna 4 kg,
 Średnica minimum 60 cm
 Wysokość minimum 80 cm</t>
  </si>
  <si>
    <t>Materac gimnastyczny obszyty trwałą tkaniną PCV, niezawierającą ftalanów, łatwą do utrzymania w czystości.
Wym. 244,5 x 120 x 3 cm • wym. 1 elem. 60 x 120 cm</t>
  </si>
  <si>
    <t>5.7</t>
  </si>
  <si>
    <t>5.8</t>
  </si>
  <si>
    <t>Zjeżdżalnia rolkowa wykonana z lakierowanej sklejki o grubości minimum 24 mm. Obrotowe rolki o minimalnej średnicy 6 cm, pokryte pianką. Miniamlne wymiary 60 x 240 x 12 cm</t>
  </si>
  <si>
    <t>Podwójna platforma rolkowa lub równoważna</t>
  </si>
  <si>
    <t>Maglownica duża lub równoważna</t>
  </si>
  <si>
    <t>Urządzenie dostarczające stymulacji proprioceptywnej, dziecko przeciskając się pomiędzy wałkami stymuluje układ czucia głębokiego. 
Regulacja siły nacisku wałków. Wymiary minimum 74,6 x 112,5 x 74 cm</t>
  </si>
  <si>
    <t>Fakturowy tor – poduszka</t>
  </si>
  <si>
    <t>Fakturowy tor - sztuczna trawa</t>
  </si>
  <si>
    <t>Fakturowy tor - wałeczki</t>
  </si>
  <si>
    <t>Fakturowy tor - mała kratka</t>
  </si>
  <si>
    <t>Podstawy wykonane z drewna bukowego, dostosowane wymiarem do torów fakturowych. Mogą być ustawiane w pionie i w poziomie. • wym. 28 x 14 x 5 cm</t>
  </si>
  <si>
    <t>5.9</t>
  </si>
  <si>
    <t>FORMULARZ CENOWY DLA CZĘŚCI NR 2 - DOSTAWA ZESTAWU GIMNASTYCZNEGO DO TRENINGU RÓWNOWAGI</t>
  </si>
  <si>
    <t>FORMULARZ CENOWY DLA CZĘŚCI NR 1 - DOSTAWA WYPOSAŻENIA DO SALI SI</t>
  </si>
  <si>
    <t>Drewniane podstawy do fakturowych kładek, pasujących do torów wykazanych w poz. 1-4  ( 5 szt.)</t>
  </si>
  <si>
    <t>Fakturowy tor - poduszka do ćwiczeń ruchowych. Wykonane ze sklejki o grubości minimum 19 mm. Wymiary minimum: 95 x 11 cm
Poduszka jest wykonana z pianki pokrytej tkaniną PVC, wolną od ftalanów.</t>
  </si>
  <si>
    <t>Fakturowy tor - sztuczna trawa  do ćwiczeń ruchowych. Wykonane ze sklejki o grubości minimum 19 mm. Wymiary minimum: 95 x 11 cm</t>
  </si>
  <si>
    <t>Fakturowy tor - wałeczki do ćwiczeń ruchowych. Wykonane ze sklejki o grubości  minimum 19 mm. Wymiary minimum: 95 x 11 cm</t>
  </si>
  <si>
    <t>Fakturowy tor - mała kratka  do ćwiczeń ruchowych. Wykonane ze sklejki o grubości minimum 19 mm. Wymiary minimum: 95 x 11 cm</t>
  </si>
  <si>
    <t>2.3</t>
  </si>
  <si>
    <t>Zestaw piłek o różnej strukturze i powierzchni. Służą one do ćwiczeń zmysłu dotyku, masażu rąk itp. • 20 piłek • śr. od 4 do 7,5 cm • worek na rzep z wytrzymałej tkaniny o wym. 32 x 40 cm</t>
  </si>
  <si>
    <t>Zestaw kolorowych, plastikowych płytek z różnymi fakturami to idealna pomoc nie tylko do zabaw sensorycznych usprawniających percepcję dotykową, ale również do nauki geometrii, liczenia czy kolorów. W komplecie torebka do przechowywania. • 20 szt. • wym. elem. ok. 5 x 5 cm • 10 kart o wym. 9 x 9 cm</t>
  </si>
  <si>
    <t>Służy do bujania się na boki. Ćwiczy u dzieci koordynację ruchową. • wym. 52 x 13 x 9,5 cm • maksymalne obciążenie 120 kg</t>
  </si>
  <si>
    <t xml:space="preserve">Gumowa półkula wypełniona powietrzem, przeznaczona do ćwiczeń równoważnych. </t>
  </si>
  <si>
    <t>Litery wykonane z tworzywa sztucznego.</t>
  </si>
  <si>
    <t>Pudełka przeznaczone do przechowywania kart edukacyjnych.</t>
  </si>
  <si>
    <t xml:space="preserve"> Projektor wyświetlający obraz przypominający fale oceanu.</t>
  </si>
  <si>
    <t>FORMULARZ CENOWY DLA CZĘŚCI NR 3 - DOSTAWA ZESTAWU POMOCY DYDAKTYCZNYCH DO SI</t>
  </si>
  <si>
    <t>5.10</t>
  </si>
  <si>
    <t>Wyspa scieżka sensoryczna lub równoważna</t>
  </si>
  <si>
    <t>Ścieżka sensoryczna- pastel lub równoważna</t>
  </si>
  <si>
    <t>Fakturowe kształty lub równoważne</t>
  </si>
  <si>
    <t>Plansza-bujaczek lub równoważna</t>
  </si>
  <si>
    <t>Duży zestaw sensoryczny w worku lub równoważny</t>
  </si>
  <si>
    <t>Bączek typu TOPEK lub równoważny</t>
  </si>
  <si>
    <t>Piłka terapeutyczna półkulista balansująca lub równoważna</t>
  </si>
  <si>
    <t>Mega dysk sensoryczny lub równoważny</t>
  </si>
  <si>
    <t>Szczudła sensoryczne lub równoważne</t>
  </si>
  <si>
    <t>Elastyczny rękaw do zabaw grupowych lub równoważny</t>
  </si>
  <si>
    <t>Kamienie rzeczne lub równoważne</t>
  </si>
  <si>
    <t>Trampolina z poręczą skaładana lub równoważna</t>
  </si>
  <si>
    <t>Stolik podświetlany lub równoważny</t>
  </si>
  <si>
    <t>Klocki transparentne ścieżki lub równoważne</t>
  </si>
  <si>
    <t>Magnetyczne oczka  do liczenia lub równoważne</t>
  </si>
  <si>
    <t>Zestaw do sortowania ze szczypcami lub równoważne</t>
  </si>
  <si>
    <t>Transparentne kolorowe pudełka lub równoważne</t>
  </si>
  <si>
    <t>Projektor fal ocean lub równoważny</t>
  </si>
  <si>
    <t>Tuby sensoryczne z brokatem lub równoważne</t>
  </si>
  <si>
    <t>Labirynt na stopy  - zawijas lub równoważny</t>
  </si>
  <si>
    <t>Kształty i tekstury z kartami pracy - Fakturowe kształty lub równoważne</t>
  </si>
  <si>
    <t>Lawa - panele sensoryczne lub równoważna</t>
  </si>
  <si>
    <t>6 kolorowych wysp z miękkiego tworzywa w 3 rozmiarach i fakturach, które można nakładać na siebie. Obrzeża pokryte antypoślizgową gumą. Zestaw zawiera co najmniej 6 wysp w różnych rozmiarach:
2  małe wyspy (wysokość od 6,6 do 8,7 cm, szer. do 27,8 cm);
2 średnie wyspy (wysokość od 10,6 do 14,4 cm, szer. do 35,5 cm)
2 duże wyspy (wysokość od 10,2 do 13,0 cm, szer. do 40,1 cm) 
Maksymalne obciążenie 80 kg</t>
  </si>
  <si>
    <t>Zestaw sensorycznych mat pod stopy do ćwiczeń i zabaw grupowych. Maty stymulują podeszwy stóp i wzmacniają ich mięśnie.  Wykonane są z materiału TPE.
Minimalne wymiary jednego elementu 30 x 30 cm, maksymalna grubość 2 cm</t>
  </si>
  <si>
    <t>Pomoc rozwijająca koordynację ruchową dziecka. Bączek może być wykorzystywany m.in. jako karuzela, schowek, a także jako łódka. Bezpieczna budowa chroni przed przyciśnięciem palców.  
Średnica ok. 80 cm, wysokość maksimum 44 cm</t>
  </si>
  <si>
    <t>Dysk sensoryczny z wypustkami, dwustronny, do ćwiczeń równowagi o średnicy minimum 33 cm, maksymalne obciążenie 225 kg</t>
  </si>
  <si>
    <t>Szczudła z tworzywa, stabilne. Średnica minimum 13 cm,  wysokość minimum 12 cm. Długość sznurka: 145 cm. Maksymalne obciążenie 50 kg</t>
  </si>
  <si>
    <t>Elastyczny rękaw do stymulowania i zabawy</t>
  </si>
  <si>
    <t xml:space="preserve">Składana trampolina z poręczą o miminalnej średnicy 100 cm (minimalnej powierzchni do skakania 75 cm). Minimalna wysokość 22 cm, minimalna wysokość uchwytu 83 cm, szerokość uchwytu 60 cm, maksymalne obciążenie 45 kg
</t>
  </si>
  <si>
    <t>Zmieniający kolory stolik z podwyższoną krawędzią, wytrzymałą i lekką konstrukcją.
Wysokość minimum 45 cm,  średnica minimum 69 cm Powierzchnia robocza minimum 60 cm</t>
  </si>
  <si>
    <t>Zestaw 6 kamieni w różnych wymiarach. Elementy od spodu zabezpieczone gumowymi podkładkami uniemożliwiającymi przesuwanie się podczas zabawy. Maksymalne obciążenie 100 kg
Zestaw zawiera co najmniej:
- 3 kamienie o długości boku minimum 36 cm i wysokości minimum 8,5 cm
- 3 kamienie o długości boku 25 cm i wys. 4,5 cm</t>
  </si>
  <si>
    <t>Transparentne litery literki plastikowe przezroczyste zestaw klasowy lub równoważne</t>
  </si>
  <si>
    <t>Przezroczyste plastikowe klocki w 6 kształtach i 6 kolorach, służące do tworzenia wzorców i sekwencjonowania, liczenia i sortowania lub do rozpoznawania kolorów i kształtów. Zestaw zawiera co najmniej 180 elementów o wymiarach od 2,4 x 2,1 x 1 cm do 5 x 4,3 x 1 cm Klocki przechowywane w poręcznym, plastikowym pojemniku z przykrywką.</t>
  </si>
  <si>
    <t>Zestaw magnetycznych krążków do nauki liczenia. Krążki w 4 różnych kolorach. Zestaw zawiera co najmniej 140 kółek.</t>
  </si>
  <si>
    <t xml:space="preserve">Zestaw zawiera co najmniej:
- 3 dwustronne plansze zadań o średnicy minimum 18 cm, 
- 60 liczmanów w 7 kształtach i 5 kolorach o średnicy minimum 2,5 cm lub dł. 5,5 cm,
- 2 pary szczypiec o długości minimum 15 cm.
</t>
  </si>
  <si>
    <t xml:space="preserve">Przezroczyste i duże tubysensoryczne, pozwalające dzieciom odkrywać różnymi zmysłami to, co kolorowe, aromatyczne, głośne lub ciche. 
Zestaw zawiera co najmniej:
- 4 tuby z przezroczystego, wytrzymałego tworzywa o wymiarach minimum 31 x 6 cm
- 8 pełnych nakrętek o średnicy minimum 6 cm
- 4 wentylowane nakrętki o średnicy minimum 6 cm
</t>
  </si>
  <si>
    <t>Zestaw 4 płytek z tworzywa sztucznego, z wkładami olejowymi wewnątrz,  na antypoślizgowej gumie. Wymiar jednej płytki minimum: 30 x 30 cm</t>
  </si>
  <si>
    <t>Labirynty na nogę do rozwijania motoryki nóg oraz równowagi, do ćwiczenia koordynacji. Wymiary minimum 36 x 60 cm</t>
  </si>
  <si>
    <t>5.13</t>
  </si>
  <si>
    <t>Kryjówka wyciszająca wraz z materacem lub równoważna</t>
  </si>
  <si>
    <t xml:space="preserve">Szafka typu "kryjówka" pozwalająca na wyciszanie dziecka. Front szafki w kolorze białym, szafka o minimalnycgh wymiarach: 89,4 x 59,4 x 86 cm wraz z materacem dopadowanym do szafki.  </t>
  </si>
  <si>
    <t xml:space="preserve">komplet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</si>
</sst>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zł&quot;_ ;_ * \(#,##0.00\)\ &quot;zł&quot;_ ;_ * &quot;-&quot;??_)\ &quot;zł&quot;_ ;_ @_ "/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rgb="FF000000"/>
      <name val="Aptos Narrow"/>
      <family val="2"/>
      <charset val="238"/>
    </font>
    <font>
      <b/>
      <u/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8"/>
      <name val="Calibri"/>
      <family val="2"/>
      <charset val="238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666666"/>
      <name val="Arial"/>
      <family val="2"/>
      <charset val="238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5" fillId="0" borderId="2" xfId="1" applyFont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" fillId="0" borderId="0" xfId="1" applyFont="1"/>
    <xf numFmtId="0" fontId="11" fillId="0" borderId="0" xfId="1" applyFont="1"/>
    <xf numFmtId="49" fontId="9" fillId="0" borderId="0" xfId="1" applyNumberFormat="1" applyFont="1"/>
    <xf numFmtId="44" fontId="12" fillId="0" borderId="11" xfId="2" applyFont="1" applyBorder="1"/>
    <xf numFmtId="0" fontId="5" fillId="0" borderId="7" xfId="1" applyFont="1" applyBorder="1" applyAlignment="1">
      <alignment horizontal="center" vertical="center" wrapText="1"/>
    </xf>
    <xf numFmtId="44" fontId="18" fillId="0" borderId="10" xfId="2" applyFont="1" applyFill="1" applyBorder="1"/>
    <xf numFmtId="0" fontId="17" fillId="0" borderId="11" xfId="1" applyFont="1" applyBorder="1" applyAlignment="1">
      <alignment vertical="center" wrapText="1"/>
    </xf>
    <xf numFmtId="49" fontId="18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left" vertical="top" wrapText="1"/>
    </xf>
    <xf numFmtId="0" fontId="18" fillId="0" borderId="11" xfId="0" applyFont="1" applyBorder="1"/>
    <xf numFmtId="164" fontId="18" fillId="0" borderId="11" xfId="0" applyNumberFormat="1" applyFont="1" applyBorder="1"/>
    <xf numFmtId="44" fontId="18" fillId="0" borderId="11" xfId="2" applyFont="1" applyFill="1" applyBorder="1"/>
    <xf numFmtId="0" fontId="19" fillId="0" borderId="11" xfId="0" applyFont="1" applyBorder="1"/>
    <xf numFmtId="0" fontId="17" fillId="0" borderId="10" xfId="1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left" vertical="top" wrapText="1"/>
    </xf>
    <xf numFmtId="0" fontId="18" fillId="0" borderId="10" xfId="0" applyFont="1" applyBorder="1"/>
    <xf numFmtId="164" fontId="18" fillId="0" borderId="10" xfId="0" applyNumberFormat="1" applyFont="1" applyBorder="1"/>
    <xf numFmtId="0" fontId="0" fillId="0" borderId="10" xfId="0" applyBorder="1" applyAlignment="1">
      <alignment horizontal="left" vertical="top" wrapText="1"/>
    </xf>
    <xf numFmtId="0" fontId="19" fillId="0" borderId="10" xfId="0" applyFont="1" applyBorder="1"/>
    <xf numFmtId="0" fontId="20" fillId="0" borderId="11" xfId="0" applyFont="1" applyBorder="1" applyAlignment="1">
      <alignment horizontal="left" vertical="top" wrapText="1"/>
    </xf>
    <xf numFmtId="49" fontId="18" fillId="0" borderId="15" xfId="0" applyNumberFormat="1" applyFont="1" applyBorder="1" applyAlignment="1">
      <alignment horizontal="center"/>
    </xf>
    <xf numFmtId="49" fontId="18" fillId="0" borderId="16" xfId="0" applyNumberFormat="1" applyFont="1" applyBorder="1" applyAlignment="1">
      <alignment horizontal="center"/>
    </xf>
    <xf numFmtId="0" fontId="15" fillId="0" borderId="18" xfId="0" applyFont="1" applyBorder="1" applyAlignment="1">
      <alignment horizontal="left" vertical="top" wrapText="1"/>
    </xf>
    <xf numFmtId="0" fontId="15" fillId="0" borderId="18" xfId="0" applyFont="1" applyBorder="1" applyAlignment="1">
      <alignment vertical="top" wrapText="1"/>
    </xf>
    <xf numFmtId="0" fontId="15" fillId="0" borderId="1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44" fontId="18" fillId="0" borderId="14" xfId="2" applyFont="1" applyFill="1" applyBorder="1"/>
    <xf numFmtId="44" fontId="18" fillId="0" borderId="13" xfId="2" applyFont="1" applyFill="1" applyBorder="1"/>
    <xf numFmtId="44" fontId="12" fillId="0" borderId="8" xfId="2" applyFont="1" applyBorder="1"/>
    <xf numFmtId="44" fontId="12" fillId="0" borderId="2" xfId="2" applyFont="1" applyBorder="1"/>
    <xf numFmtId="0" fontId="8" fillId="0" borderId="11" xfId="0" applyFont="1" applyBorder="1" applyAlignment="1">
      <alignment horizontal="center" vertical="center"/>
    </xf>
    <xf numFmtId="0" fontId="13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9" fillId="0" borderId="0" xfId="1" applyFont="1" applyAlignment="1">
      <alignment horizontal="center"/>
    </xf>
    <xf numFmtId="0" fontId="7" fillId="0" borderId="11" xfId="0" applyFont="1" applyBorder="1" applyAlignment="1">
      <alignment horizontal="right"/>
    </xf>
    <xf numFmtId="0" fontId="14" fillId="0" borderId="0" xfId="1" applyFont="1" applyAlignment="1">
      <alignment vertical="top" wrapText="1"/>
    </xf>
    <xf numFmtId="0" fontId="5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/>
    </xf>
    <xf numFmtId="0" fontId="5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/>
  </cellXfs>
  <cellStyles count="3">
    <cellStyle name="Normalny" xfId="0" builtinId="0"/>
    <cellStyle name="Normalny 2" xfId="1" xr:uid="{00000000-0005-0000-0000-000002000000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281940</xdr:rowOff>
    </xdr:from>
    <xdr:to>
      <xdr:col>3</xdr:col>
      <xdr:colOff>2035680</xdr:colOff>
      <xdr:row>0</xdr:row>
      <xdr:rowOff>701700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00" y="281940"/>
          <a:ext cx="6404480" cy="419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281940</xdr:rowOff>
    </xdr:from>
    <xdr:to>
      <xdr:col>3</xdr:col>
      <xdr:colOff>2035680</xdr:colOff>
      <xdr:row>0</xdr:row>
      <xdr:rowOff>701700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A88189E-5353-A248-9797-F01AE47E84C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00" y="281940"/>
          <a:ext cx="6404480" cy="419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281940</xdr:rowOff>
    </xdr:from>
    <xdr:to>
      <xdr:col>3</xdr:col>
      <xdr:colOff>2035680</xdr:colOff>
      <xdr:row>0</xdr:row>
      <xdr:rowOff>701700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8393E0-E796-3F4F-A0FA-C75A48B6776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00" y="281940"/>
          <a:ext cx="6404480" cy="419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A20" zoomScale="80" zoomScaleNormal="80" workbookViewId="0">
      <selection activeCell="F36" sqref="F36"/>
    </sheetView>
  </sheetViews>
  <sheetFormatPr baseColWidth="10" defaultColWidth="8.83203125" defaultRowHeight="15" x14ac:dyDescent="0.2"/>
  <cols>
    <col min="1" max="1" width="4.5" bestFit="1" customWidth="1"/>
    <col min="2" max="2" width="24.5" customWidth="1"/>
    <col min="3" max="3" width="31.83203125" customWidth="1"/>
    <col min="4" max="4" width="67.1640625" customWidth="1"/>
    <col min="5" max="5" width="15.33203125" customWidth="1"/>
    <col min="9" max="9" width="11.33203125" customWidth="1"/>
    <col min="11" max="11" width="8.5" bestFit="1" customWidth="1"/>
  </cols>
  <sheetData>
    <row r="1" spans="1:14" ht="79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9.25" customHeight="1" x14ac:dyDescent="0.2">
      <c r="A2" s="1"/>
      <c r="B2" s="1"/>
      <c r="C2" s="1"/>
      <c r="D2" s="1"/>
      <c r="E2" s="1"/>
      <c r="F2" s="1"/>
      <c r="G2" s="1"/>
      <c r="H2" s="1"/>
      <c r="I2" s="11" t="s">
        <v>21</v>
      </c>
      <c r="J2" s="12" t="s">
        <v>23</v>
      </c>
      <c r="K2" s="10"/>
    </row>
    <row r="3" spans="1:14" ht="16" x14ac:dyDescent="0.2">
      <c r="A3" s="1"/>
      <c r="B3" s="3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4" ht="16" x14ac:dyDescent="0.2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1:14" ht="16" x14ac:dyDescent="0.2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</row>
    <row r="6" spans="1:14" ht="16" x14ac:dyDescent="0.2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4" ht="16" x14ac:dyDescent="0.2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</row>
    <row r="8" spans="1:14" ht="16" x14ac:dyDescent="0.2">
      <c r="A8" s="48" t="s">
        <v>93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7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ht="16" thickBot="1" x14ac:dyDescent="0.25">
      <c r="A10" s="5">
        <v>1</v>
      </c>
      <c r="B10" s="5">
        <v>2</v>
      </c>
      <c r="C10" s="5">
        <v>3</v>
      </c>
      <c r="D10" s="5">
        <v>4</v>
      </c>
      <c r="E10" s="2">
        <v>5</v>
      </c>
      <c r="F10" s="6">
        <v>6</v>
      </c>
      <c r="G10" s="7">
        <v>7</v>
      </c>
      <c r="H10" s="8">
        <v>8</v>
      </c>
      <c r="I10" s="8">
        <v>9</v>
      </c>
      <c r="J10" s="8">
        <v>10</v>
      </c>
      <c r="K10" s="8">
        <v>11</v>
      </c>
    </row>
    <row r="11" spans="1:14" ht="46" thickBot="1" x14ac:dyDescent="0.25">
      <c r="A11" s="51" t="s">
        <v>5</v>
      </c>
      <c r="B11" s="51" t="s">
        <v>6</v>
      </c>
      <c r="C11" s="52" t="s">
        <v>7</v>
      </c>
      <c r="D11" s="53" t="s">
        <v>8</v>
      </c>
      <c r="E11" s="54" t="s">
        <v>9</v>
      </c>
      <c r="F11" s="56" t="s">
        <v>10</v>
      </c>
      <c r="G11" s="57" t="s">
        <v>11</v>
      </c>
      <c r="H11" s="57" t="s">
        <v>12</v>
      </c>
      <c r="I11" s="57" t="s">
        <v>13</v>
      </c>
      <c r="J11" s="8" t="s">
        <v>14</v>
      </c>
      <c r="K11" s="8" t="s">
        <v>15</v>
      </c>
    </row>
    <row r="12" spans="1:14" ht="46" thickBot="1" x14ac:dyDescent="0.25">
      <c r="A12" s="51"/>
      <c r="B12" s="51"/>
      <c r="C12" s="52"/>
      <c r="D12" s="53"/>
      <c r="E12" s="55"/>
      <c r="F12" s="56"/>
      <c r="G12" s="57"/>
      <c r="H12" s="57"/>
      <c r="I12" s="57"/>
      <c r="J12" s="14" t="s">
        <v>16</v>
      </c>
      <c r="K12" s="9" t="s">
        <v>17</v>
      </c>
    </row>
    <row r="13" spans="1:14" ht="45" x14ac:dyDescent="0.2">
      <c r="A13" s="23" t="s">
        <v>25</v>
      </c>
      <c r="B13" s="24" t="s">
        <v>62</v>
      </c>
      <c r="C13" s="25" t="s">
        <v>50</v>
      </c>
      <c r="D13" s="25" t="s">
        <v>63</v>
      </c>
      <c r="E13" s="26"/>
      <c r="F13" s="39" t="s">
        <v>24</v>
      </c>
      <c r="G13" s="40">
        <v>1</v>
      </c>
      <c r="H13" s="27"/>
      <c r="I13" s="26"/>
      <c r="J13" s="15">
        <f>G13*H13</f>
        <v>0</v>
      </c>
      <c r="K13" s="15">
        <f>G13*I13</f>
        <v>0</v>
      </c>
    </row>
    <row r="14" spans="1:14" ht="45" x14ac:dyDescent="0.2">
      <c r="A14" s="16" t="s">
        <v>26</v>
      </c>
      <c r="B14" s="24" t="s">
        <v>62</v>
      </c>
      <c r="C14" s="18" t="s">
        <v>51</v>
      </c>
      <c r="D14" s="18" t="s">
        <v>64</v>
      </c>
      <c r="E14" s="19"/>
      <c r="F14" s="38" t="s">
        <v>24</v>
      </c>
      <c r="G14" s="37">
        <v>1</v>
      </c>
      <c r="H14" s="20"/>
      <c r="I14" s="19"/>
      <c r="J14" s="15">
        <f t="shared" ref="J14:J30" si="0">G14*H14</f>
        <v>0</v>
      </c>
      <c r="K14" s="15">
        <f t="shared" ref="K14:K30" si="1">G14*I14</f>
        <v>0</v>
      </c>
    </row>
    <row r="15" spans="1:14" ht="30" x14ac:dyDescent="0.2">
      <c r="A15" s="16" t="s">
        <v>27</v>
      </c>
      <c r="B15" s="24" t="s">
        <v>62</v>
      </c>
      <c r="C15" s="18" t="s">
        <v>52</v>
      </c>
      <c r="D15" s="18" t="s">
        <v>65</v>
      </c>
      <c r="E15" s="22"/>
      <c r="F15" s="38" t="s">
        <v>24</v>
      </c>
      <c r="G15" s="37">
        <v>6</v>
      </c>
      <c r="H15" s="20"/>
      <c r="I15" s="19"/>
      <c r="J15" s="15">
        <f t="shared" si="0"/>
        <v>0</v>
      </c>
      <c r="K15" s="15">
        <f t="shared" si="1"/>
        <v>0</v>
      </c>
    </row>
    <row r="16" spans="1:14" ht="60" x14ac:dyDescent="0.2">
      <c r="A16" s="16" t="s">
        <v>28</v>
      </c>
      <c r="B16" s="17" t="s">
        <v>62</v>
      </c>
      <c r="C16" s="18" t="s">
        <v>53</v>
      </c>
      <c r="D16" s="18" t="s">
        <v>67</v>
      </c>
      <c r="E16" s="22"/>
      <c r="F16" s="38" t="s">
        <v>24</v>
      </c>
      <c r="G16" s="37">
        <v>1</v>
      </c>
      <c r="H16" s="20"/>
      <c r="I16" s="19"/>
      <c r="J16" s="15">
        <f t="shared" si="0"/>
        <v>0</v>
      </c>
      <c r="K16" s="15">
        <f t="shared" si="1"/>
        <v>0</v>
      </c>
    </row>
    <row r="17" spans="1:11" ht="45" x14ac:dyDescent="0.2">
      <c r="A17" s="16" t="s">
        <v>29</v>
      </c>
      <c r="B17" s="24" t="s">
        <v>62</v>
      </c>
      <c r="C17" s="18" t="s">
        <v>66</v>
      </c>
      <c r="D17" s="18" t="s">
        <v>68</v>
      </c>
      <c r="E17" s="22"/>
      <c r="F17" s="38" t="s">
        <v>24</v>
      </c>
      <c r="G17" s="37">
        <v>4</v>
      </c>
      <c r="H17" s="20"/>
      <c r="I17" s="19"/>
      <c r="J17" s="15">
        <f t="shared" si="0"/>
        <v>0</v>
      </c>
      <c r="K17" s="15">
        <f t="shared" si="1"/>
        <v>0</v>
      </c>
    </row>
    <row r="18" spans="1:11" ht="120" x14ac:dyDescent="0.2">
      <c r="A18" s="16" t="s">
        <v>30</v>
      </c>
      <c r="B18" s="24" t="s">
        <v>62</v>
      </c>
      <c r="C18" s="18" t="s">
        <v>54</v>
      </c>
      <c r="D18" s="18" t="s">
        <v>69</v>
      </c>
      <c r="E18" s="22"/>
      <c r="F18" s="38" t="s">
        <v>24</v>
      </c>
      <c r="G18" s="37">
        <v>1</v>
      </c>
      <c r="H18" s="20"/>
      <c r="I18" s="19"/>
      <c r="J18" s="15">
        <f t="shared" si="0"/>
        <v>0</v>
      </c>
      <c r="K18" s="15">
        <f t="shared" si="1"/>
        <v>0</v>
      </c>
    </row>
    <row r="19" spans="1:11" ht="60" x14ac:dyDescent="0.2">
      <c r="A19" s="16" t="s">
        <v>31</v>
      </c>
      <c r="B19" s="24" t="s">
        <v>62</v>
      </c>
      <c r="C19" s="18" t="s">
        <v>55</v>
      </c>
      <c r="D19" s="18" t="s">
        <v>70</v>
      </c>
      <c r="E19" s="19"/>
      <c r="F19" s="38" t="s">
        <v>22</v>
      </c>
      <c r="G19" s="37">
        <v>1</v>
      </c>
      <c r="H19" s="20"/>
      <c r="I19" s="19"/>
      <c r="J19" s="15">
        <f t="shared" si="0"/>
        <v>0</v>
      </c>
      <c r="K19" s="15">
        <f t="shared" si="1"/>
        <v>0</v>
      </c>
    </row>
    <row r="20" spans="1:11" ht="93.5" customHeight="1" x14ac:dyDescent="0.2">
      <c r="A20" s="16" t="s">
        <v>32</v>
      </c>
      <c r="B20" s="17" t="s">
        <v>62</v>
      </c>
      <c r="C20" s="18" t="s">
        <v>56</v>
      </c>
      <c r="D20" s="18" t="s">
        <v>71</v>
      </c>
      <c r="E20" s="19"/>
      <c r="F20" s="38" t="s">
        <v>24</v>
      </c>
      <c r="G20" s="37">
        <v>1</v>
      </c>
      <c r="H20" s="20"/>
      <c r="I20" s="19"/>
      <c r="J20" s="15">
        <f t="shared" si="0"/>
        <v>0</v>
      </c>
      <c r="K20" s="15">
        <f t="shared" si="1"/>
        <v>0</v>
      </c>
    </row>
    <row r="21" spans="1:11" ht="64" customHeight="1" x14ac:dyDescent="0.2">
      <c r="A21" s="16" t="s">
        <v>33</v>
      </c>
      <c r="B21" s="24" t="s">
        <v>62</v>
      </c>
      <c r="C21" s="18" t="s">
        <v>57</v>
      </c>
      <c r="D21" s="18" t="s">
        <v>72</v>
      </c>
      <c r="E21" s="19"/>
      <c r="F21" s="38" t="s">
        <v>24</v>
      </c>
      <c r="G21" s="37">
        <v>1</v>
      </c>
      <c r="H21" s="20"/>
      <c r="I21" s="19"/>
      <c r="J21" s="15">
        <f t="shared" si="0"/>
        <v>0</v>
      </c>
      <c r="K21" s="15">
        <f t="shared" si="1"/>
        <v>0</v>
      </c>
    </row>
    <row r="22" spans="1:11" ht="64" customHeight="1" x14ac:dyDescent="0.2">
      <c r="A22" s="16" t="s">
        <v>34</v>
      </c>
      <c r="B22" s="24" t="s">
        <v>62</v>
      </c>
      <c r="C22" s="18" t="s">
        <v>58</v>
      </c>
      <c r="D22" s="18" t="s">
        <v>73</v>
      </c>
      <c r="E22" s="19"/>
      <c r="F22" s="38" t="s">
        <v>24</v>
      </c>
      <c r="G22" s="37">
        <v>1</v>
      </c>
      <c r="H22" s="20"/>
      <c r="I22" s="19"/>
      <c r="J22" s="15">
        <f t="shared" si="0"/>
        <v>0</v>
      </c>
      <c r="K22" s="15">
        <f t="shared" si="1"/>
        <v>0</v>
      </c>
    </row>
    <row r="23" spans="1:11" ht="60" x14ac:dyDescent="0.2">
      <c r="A23" s="16" t="s">
        <v>35</v>
      </c>
      <c r="B23" s="24" t="s">
        <v>62</v>
      </c>
      <c r="C23" s="18" t="s">
        <v>74</v>
      </c>
      <c r="D23" s="18" t="s">
        <v>75</v>
      </c>
      <c r="E23" s="19"/>
      <c r="F23" s="38" t="s">
        <v>24</v>
      </c>
      <c r="G23" s="37">
        <v>1</v>
      </c>
      <c r="H23" s="20"/>
      <c r="I23" s="19"/>
      <c r="J23" s="15">
        <f t="shared" si="0"/>
        <v>0</v>
      </c>
      <c r="K23" s="15">
        <f t="shared" si="1"/>
        <v>0</v>
      </c>
    </row>
    <row r="24" spans="1:11" ht="75" x14ac:dyDescent="0.2">
      <c r="A24" s="16" t="s">
        <v>36</v>
      </c>
      <c r="B24" s="17" t="s">
        <v>62</v>
      </c>
      <c r="C24" s="18" t="s">
        <v>76</v>
      </c>
      <c r="D24" s="18" t="s">
        <v>77</v>
      </c>
      <c r="E24" s="19"/>
      <c r="F24" s="38" t="s">
        <v>24</v>
      </c>
      <c r="G24" s="37">
        <v>1</v>
      </c>
      <c r="H24" s="20"/>
      <c r="I24" s="19"/>
      <c r="J24" s="15">
        <f>G24*H24</f>
        <v>0</v>
      </c>
      <c r="K24" s="15">
        <f t="shared" si="1"/>
        <v>0</v>
      </c>
    </row>
    <row r="25" spans="1:11" ht="90" x14ac:dyDescent="0.2">
      <c r="A25" s="16" t="s">
        <v>37</v>
      </c>
      <c r="B25" s="17" t="s">
        <v>62</v>
      </c>
      <c r="C25" s="18" t="s">
        <v>59</v>
      </c>
      <c r="D25" s="18" t="s">
        <v>78</v>
      </c>
      <c r="E25" s="19"/>
      <c r="F25" s="38" t="s">
        <v>24</v>
      </c>
      <c r="G25" s="37">
        <v>1</v>
      </c>
      <c r="H25" s="20"/>
      <c r="I25" s="19"/>
      <c r="J25" s="15">
        <f t="shared" si="0"/>
        <v>0</v>
      </c>
      <c r="K25" s="15">
        <f t="shared" si="1"/>
        <v>0</v>
      </c>
    </row>
    <row r="26" spans="1:11" ht="45" x14ac:dyDescent="0.2">
      <c r="A26" s="16" t="s">
        <v>38</v>
      </c>
      <c r="B26" s="17" t="s">
        <v>62</v>
      </c>
      <c r="C26" s="18" t="s">
        <v>60</v>
      </c>
      <c r="D26" s="18" t="s">
        <v>79</v>
      </c>
      <c r="E26" s="19"/>
      <c r="F26" s="38" t="s">
        <v>24</v>
      </c>
      <c r="G26" s="37">
        <v>2</v>
      </c>
      <c r="H26" s="20"/>
      <c r="I26" s="19"/>
      <c r="J26" s="15">
        <f t="shared" si="0"/>
        <v>0</v>
      </c>
      <c r="K26" s="15">
        <f t="shared" si="1"/>
        <v>0</v>
      </c>
    </row>
    <row r="27" spans="1:11" ht="30" x14ac:dyDescent="0.2">
      <c r="A27" s="16" t="s">
        <v>39</v>
      </c>
      <c r="B27" s="17" t="s">
        <v>62</v>
      </c>
      <c r="C27" s="18" t="s">
        <v>61</v>
      </c>
      <c r="D27" s="18" t="s">
        <v>49</v>
      </c>
      <c r="E27" s="19"/>
      <c r="F27" s="38" t="s">
        <v>24</v>
      </c>
      <c r="G27" s="45">
        <v>1</v>
      </c>
      <c r="H27" s="20"/>
      <c r="I27" s="19"/>
      <c r="J27" s="15">
        <f t="shared" si="0"/>
        <v>0</v>
      </c>
      <c r="K27" s="15">
        <f t="shared" si="1"/>
        <v>0</v>
      </c>
    </row>
    <row r="28" spans="1:11" ht="45" x14ac:dyDescent="0.2">
      <c r="A28" s="16" t="s">
        <v>40</v>
      </c>
      <c r="B28" s="17" t="s">
        <v>80</v>
      </c>
      <c r="C28" s="18" t="s">
        <v>83</v>
      </c>
      <c r="D28" s="18" t="s">
        <v>82</v>
      </c>
      <c r="E28" s="19"/>
      <c r="F28" s="38" t="s">
        <v>24</v>
      </c>
      <c r="G28" s="45">
        <v>1</v>
      </c>
      <c r="H28" s="20"/>
      <c r="I28" s="19"/>
      <c r="J28" s="15">
        <f t="shared" si="0"/>
        <v>0</v>
      </c>
      <c r="K28" s="15">
        <f>G28*I28</f>
        <v>0</v>
      </c>
    </row>
    <row r="29" spans="1:11" ht="45" x14ac:dyDescent="0.2">
      <c r="A29" s="16" t="s">
        <v>41</v>
      </c>
      <c r="B29" s="17" t="s">
        <v>81</v>
      </c>
      <c r="C29" s="18" t="s">
        <v>84</v>
      </c>
      <c r="D29" s="18" t="s">
        <v>85</v>
      </c>
      <c r="E29" s="19"/>
      <c r="F29" s="38" t="s">
        <v>24</v>
      </c>
      <c r="G29" s="45">
        <v>1</v>
      </c>
      <c r="H29" s="20"/>
      <c r="I29" s="19"/>
      <c r="J29" s="15">
        <f t="shared" si="0"/>
        <v>0</v>
      </c>
      <c r="K29" s="15">
        <f t="shared" si="1"/>
        <v>0</v>
      </c>
    </row>
    <row r="30" spans="1:11" ht="45" x14ac:dyDescent="0.2">
      <c r="A30" s="16" t="s">
        <v>42</v>
      </c>
      <c r="B30" s="17" t="s">
        <v>147</v>
      </c>
      <c r="C30" s="18" t="s">
        <v>148</v>
      </c>
      <c r="D30" s="18" t="s">
        <v>149</v>
      </c>
      <c r="E30" s="19"/>
      <c r="F30" s="38" t="s">
        <v>150</v>
      </c>
      <c r="G30" s="45">
        <v>1</v>
      </c>
      <c r="H30" s="20"/>
      <c r="I30" s="19"/>
      <c r="J30" s="15">
        <f>G30*H30</f>
        <v>0</v>
      </c>
      <c r="K30" s="15">
        <f>G30*I30</f>
        <v>0</v>
      </c>
    </row>
    <row r="31" spans="1:11" ht="19" x14ac:dyDescent="0.25">
      <c r="A31" s="49" t="s">
        <v>18</v>
      </c>
      <c r="B31" s="49"/>
      <c r="C31" s="49"/>
      <c r="D31" s="49"/>
      <c r="E31" s="49"/>
      <c r="F31" s="49"/>
      <c r="G31" s="49"/>
      <c r="H31" s="49"/>
      <c r="I31" s="49"/>
      <c r="J31" s="13">
        <f>SUM(J13:J30)</f>
        <v>0</v>
      </c>
      <c r="K31" s="13">
        <f>SUM(K13:K30)</f>
        <v>0</v>
      </c>
    </row>
    <row r="33" spans="1:11" ht="34.25" customHeight="1" x14ac:dyDescent="0.2">
      <c r="A33" s="50" t="s">
        <v>19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67.75" customHeight="1" x14ac:dyDescent="0.2">
      <c r="I34" s="46" t="s">
        <v>20</v>
      </c>
      <c r="J34" s="46"/>
      <c r="K34" s="46"/>
    </row>
    <row r="36" spans="1:11" x14ac:dyDescent="0.2">
      <c r="C36" s="63"/>
      <c r="D36" s="63"/>
      <c r="E36" s="63"/>
    </row>
    <row r="37" spans="1:11" x14ac:dyDescent="0.2">
      <c r="C37" s="64"/>
      <c r="D37" s="64"/>
      <c r="E37" s="63"/>
    </row>
    <row r="38" spans="1:11" x14ac:dyDescent="0.2">
      <c r="C38" s="64"/>
      <c r="D38" s="64"/>
      <c r="E38" s="63"/>
    </row>
  </sheetData>
  <mergeCells count="16">
    <mergeCell ref="C37:C38"/>
    <mergeCell ref="D37:D38"/>
    <mergeCell ref="I34:K34"/>
    <mergeCell ref="A1:N1"/>
    <mergeCell ref="A8:N8"/>
    <mergeCell ref="A31:I31"/>
    <mergeCell ref="A33:K33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10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5D1E-8D26-3C4F-9FB7-C580A31F0E1B}">
  <dimension ref="A1:N21"/>
  <sheetViews>
    <sheetView zoomScale="80" zoomScaleNormal="80" workbookViewId="0">
      <selection activeCell="D31" sqref="D31"/>
    </sheetView>
  </sheetViews>
  <sheetFormatPr baseColWidth="10" defaultColWidth="8.83203125" defaultRowHeight="15" x14ac:dyDescent="0.2"/>
  <cols>
    <col min="1" max="1" width="4.5" bestFit="1" customWidth="1"/>
    <col min="2" max="2" width="24.5" customWidth="1"/>
    <col min="3" max="3" width="31.83203125" customWidth="1"/>
    <col min="4" max="4" width="67.1640625" customWidth="1"/>
    <col min="5" max="5" width="15.33203125" customWidth="1"/>
    <col min="9" max="9" width="11.33203125" customWidth="1"/>
    <col min="11" max="11" width="8.5" bestFit="1" customWidth="1"/>
  </cols>
  <sheetData>
    <row r="1" spans="1:14" ht="79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9.25" customHeight="1" x14ac:dyDescent="0.2">
      <c r="A2" s="1"/>
      <c r="B2" s="1"/>
      <c r="C2" s="1"/>
      <c r="D2" s="1"/>
      <c r="E2" s="1"/>
      <c r="F2" s="1"/>
      <c r="G2" s="1"/>
      <c r="H2" s="1"/>
      <c r="I2" s="11" t="s">
        <v>21</v>
      </c>
      <c r="J2" s="12" t="s">
        <v>48</v>
      </c>
      <c r="K2" s="10"/>
    </row>
    <row r="3" spans="1:14" ht="16" x14ac:dyDescent="0.2">
      <c r="A3" s="1"/>
      <c r="B3" s="3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4" ht="16" x14ac:dyDescent="0.2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1:14" ht="16" x14ac:dyDescent="0.2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</row>
    <row r="6" spans="1:14" ht="16" x14ac:dyDescent="0.2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4" ht="16" x14ac:dyDescent="0.2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</row>
    <row r="8" spans="1:14" ht="16" x14ac:dyDescent="0.2">
      <c r="A8" s="48" t="s">
        <v>92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7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ht="16" thickBot="1" x14ac:dyDescent="0.25">
      <c r="A10" s="5">
        <v>1</v>
      </c>
      <c r="B10" s="5">
        <v>2</v>
      </c>
      <c r="C10" s="5">
        <v>3</v>
      </c>
      <c r="D10" s="5">
        <v>4</v>
      </c>
      <c r="E10" s="2">
        <v>5</v>
      </c>
      <c r="F10" s="6">
        <v>6</v>
      </c>
      <c r="G10" s="7">
        <v>7</v>
      </c>
      <c r="H10" s="8">
        <v>8</v>
      </c>
      <c r="I10" s="8">
        <v>9</v>
      </c>
      <c r="J10" s="8">
        <v>10</v>
      </c>
      <c r="K10" s="8">
        <v>11</v>
      </c>
    </row>
    <row r="11" spans="1:14" ht="46" thickBot="1" x14ac:dyDescent="0.25">
      <c r="A11" s="51" t="s">
        <v>5</v>
      </c>
      <c r="B11" s="51" t="s">
        <v>6</v>
      </c>
      <c r="C11" s="52" t="s">
        <v>7</v>
      </c>
      <c r="D11" s="53" t="s">
        <v>8</v>
      </c>
      <c r="E11" s="54" t="s">
        <v>9</v>
      </c>
      <c r="F11" s="56" t="s">
        <v>10</v>
      </c>
      <c r="G11" s="57" t="s">
        <v>11</v>
      </c>
      <c r="H11" s="57" t="s">
        <v>12</v>
      </c>
      <c r="I11" s="57" t="s">
        <v>13</v>
      </c>
      <c r="J11" s="8" t="s">
        <v>14</v>
      </c>
      <c r="K11" s="8" t="s">
        <v>15</v>
      </c>
    </row>
    <row r="12" spans="1:14" ht="46" thickBot="1" x14ac:dyDescent="0.25">
      <c r="A12" s="51"/>
      <c r="B12" s="51"/>
      <c r="C12" s="52"/>
      <c r="D12" s="53"/>
      <c r="E12" s="55"/>
      <c r="F12" s="56"/>
      <c r="G12" s="57"/>
      <c r="H12" s="57"/>
      <c r="I12" s="57"/>
      <c r="J12" s="14" t="s">
        <v>16</v>
      </c>
      <c r="K12" s="9" t="s">
        <v>17</v>
      </c>
    </row>
    <row r="13" spans="1:14" ht="45" x14ac:dyDescent="0.2">
      <c r="A13" s="23" t="s">
        <v>25</v>
      </c>
      <c r="B13" s="24" t="s">
        <v>91</v>
      </c>
      <c r="C13" s="28" t="s">
        <v>86</v>
      </c>
      <c r="D13" s="25" t="s">
        <v>95</v>
      </c>
      <c r="E13" s="26"/>
      <c r="F13" s="39" t="s">
        <v>24</v>
      </c>
      <c r="G13" s="40">
        <v>1</v>
      </c>
      <c r="H13" s="27"/>
      <c r="I13" s="26"/>
      <c r="J13" s="15">
        <f>G13*H13</f>
        <v>0</v>
      </c>
      <c r="K13" s="15">
        <f>G13*I13</f>
        <v>0</v>
      </c>
    </row>
    <row r="14" spans="1:14" ht="30" x14ac:dyDescent="0.2">
      <c r="A14" s="16" t="s">
        <v>26</v>
      </c>
      <c r="B14" s="24" t="s">
        <v>91</v>
      </c>
      <c r="C14" s="18" t="s">
        <v>87</v>
      </c>
      <c r="D14" s="18" t="s">
        <v>96</v>
      </c>
      <c r="E14" s="19"/>
      <c r="F14" s="38" t="s">
        <v>24</v>
      </c>
      <c r="G14" s="37">
        <v>1</v>
      </c>
      <c r="H14" s="20"/>
      <c r="I14" s="19"/>
      <c r="J14" s="21">
        <f t="shared" ref="J14:J17" si="0">G14*H14</f>
        <v>0</v>
      </c>
      <c r="K14" s="15">
        <f t="shared" ref="K14:K17" si="1">G14*I14</f>
        <v>0</v>
      </c>
    </row>
    <row r="15" spans="1:14" ht="30" x14ac:dyDescent="0.2">
      <c r="A15" s="16" t="s">
        <v>27</v>
      </c>
      <c r="B15" s="24" t="s">
        <v>91</v>
      </c>
      <c r="C15" s="18" t="s">
        <v>88</v>
      </c>
      <c r="D15" s="18" t="s">
        <v>97</v>
      </c>
      <c r="E15" s="22"/>
      <c r="F15" s="38" t="s">
        <v>24</v>
      </c>
      <c r="G15" s="37">
        <v>1</v>
      </c>
      <c r="H15" s="20"/>
      <c r="I15" s="19"/>
      <c r="J15" s="21">
        <f t="shared" si="0"/>
        <v>0</v>
      </c>
      <c r="K15" s="15">
        <f t="shared" si="1"/>
        <v>0</v>
      </c>
    </row>
    <row r="16" spans="1:14" ht="30" x14ac:dyDescent="0.2">
      <c r="A16" s="16" t="s">
        <v>28</v>
      </c>
      <c r="B16" s="24" t="s">
        <v>91</v>
      </c>
      <c r="C16" s="18" t="s">
        <v>89</v>
      </c>
      <c r="D16" s="18" t="s">
        <v>98</v>
      </c>
      <c r="E16" s="22"/>
      <c r="F16" s="38" t="s">
        <v>24</v>
      </c>
      <c r="G16" s="37">
        <v>1</v>
      </c>
      <c r="H16" s="20"/>
      <c r="I16" s="19"/>
      <c r="J16" s="21">
        <f t="shared" si="0"/>
        <v>0</v>
      </c>
      <c r="K16" s="15">
        <f t="shared" si="1"/>
        <v>0</v>
      </c>
    </row>
    <row r="17" spans="1:11" ht="46" thickBot="1" x14ac:dyDescent="0.25">
      <c r="A17" s="16" t="s">
        <v>29</v>
      </c>
      <c r="B17" s="24" t="s">
        <v>91</v>
      </c>
      <c r="C17" s="18" t="s">
        <v>94</v>
      </c>
      <c r="D17" s="18" t="s">
        <v>90</v>
      </c>
      <c r="E17" s="22"/>
      <c r="F17" s="38" t="s">
        <v>22</v>
      </c>
      <c r="G17" s="37">
        <v>1</v>
      </c>
      <c r="H17" s="20"/>
      <c r="I17" s="19"/>
      <c r="J17" s="41">
        <f t="shared" si="0"/>
        <v>0</v>
      </c>
      <c r="K17" s="42">
        <f t="shared" si="1"/>
        <v>0</v>
      </c>
    </row>
    <row r="18" spans="1:11" ht="20" thickBot="1" x14ac:dyDescent="0.3">
      <c r="A18" s="49" t="s">
        <v>18</v>
      </c>
      <c r="B18" s="49"/>
      <c r="C18" s="49"/>
      <c r="D18" s="49"/>
      <c r="E18" s="49"/>
      <c r="F18" s="49"/>
      <c r="G18" s="49"/>
      <c r="H18" s="49"/>
      <c r="I18" s="58"/>
      <c r="J18" s="44">
        <f>SUM(J13:J17)</f>
        <v>0</v>
      </c>
      <c r="K18" s="43">
        <f>SUM(K13:K17)</f>
        <v>0</v>
      </c>
    </row>
    <row r="20" spans="1:11" ht="34.25" customHeight="1" x14ac:dyDescent="0.2">
      <c r="A20" s="50" t="s">
        <v>19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67.75" customHeight="1" x14ac:dyDescent="0.2">
      <c r="I21" s="46" t="s">
        <v>20</v>
      </c>
      <c r="J21" s="46"/>
      <c r="K21" s="46"/>
    </row>
  </sheetData>
  <mergeCells count="14">
    <mergeCell ref="I11:I12"/>
    <mergeCell ref="A18:I18"/>
    <mergeCell ref="A20:K20"/>
    <mergeCell ref="I21:K21"/>
    <mergeCell ref="A1:N1"/>
    <mergeCell ref="A8:N8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4BD8-A964-2846-9D7A-F80E3ECA6D86}">
  <dimension ref="A1:N39"/>
  <sheetViews>
    <sheetView zoomScale="80" zoomScaleNormal="80" workbookViewId="0">
      <selection activeCell="J37" sqref="J37"/>
    </sheetView>
  </sheetViews>
  <sheetFormatPr baseColWidth="10" defaultColWidth="8.83203125" defaultRowHeight="15" x14ac:dyDescent="0.2"/>
  <cols>
    <col min="1" max="1" width="4.5" bestFit="1" customWidth="1"/>
    <col min="2" max="2" width="24.5" customWidth="1"/>
    <col min="3" max="3" width="31.83203125" customWidth="1"/>
    <col min="4" max="4" width="67.1640625" customWidth="1"/>
    <col min="5" max="5" width="15.33203125" customWidth="1"/>
    <col min="9" max="9" width="11.33203125" customWidth="1"/>
    <col min="11" max="11" width="8.5" bestFit="1" customWidth="1"/>
  </cols>
  <sheetData>
    <row r="1" spans="1:14" ht="79.2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79.25" customHeight="1" x14ac:dyDescent="0.2">
      <c r="A2" s="1"/>
      <c r="B2" s="1"/>
      <c r="C2" s="1"/>
      <c r="D2" s="1"/>
      <c r="E2" s="1"/>
      <c r="F2" s="1"/>
      <c r="G2" s="1"/>
      <c r="H2" s="1"/>
      <c r="I2" s="11" t="s">
        <v>21</v>
      </c>
      <c r="J2" s="12" t="s">
        <v>99</v>
      </c>
      <c r="K2" s="10"/>
    </row>
    <row r="3" spans="1:14" ht="16" x14ac:dyDescent="0.2">
      <c r="A3" s="1"/>
      <c r="B3" s="3" t="s">
        <v>0</v>
      </c>
      <c r="C3" s="1"/>
      <c r="D3" s="1"/>
      <c r="E3" s="1"/>
      <c r="F3" s="1"/>
      <c r="G3" s="1"/>
      <c r="H3" s="1"/>
      <c r="I3" s="1"/>
      <c r="J3" s="1"/>
      <c r="K3" s="1"/>
    </row>
    <row r="4" spans="1:14" ht="16" x14ac:dyDescent="0.2">
      <c r="A4" s="1"/>
      <c r="B4" s="3" t="s">
        <v>1</v>
      </c>
      <c r="C4" s="1"/>
      <c r="D4" s="1"/>
      <c r="E4" s="1"/>
      <c r="F4" s="1"/>
      <c r="G4" s="1"/>
      <c r="H4" s="1"/>
      <c r="I4" s="1"/>
      <c r="J4" s="1"/>
      <c r="K4" s="1"/>
    </row>
    <row r="5" spans="1:14" ht="16" x14ac:dyDescent="0.2">
      <c r="A5" s="1"/>
      <c r="B5" s="3" t="s">
        <v>2</v>
      </c>
      <c r="C5" s="1"/>
      <c r="D5" s="1"/>
      <c r="E5" s="1"/>
      <c r="F5" s="1"/>
      <c r="G5" s="1"/>
      <c r="H5" s="1"/>
      <c r="I5" s="1"/>
      <c r="J5" s="1"/>
      <c r="K5" s="1"/>
    </row>
    <row r="6" spans="1:14" ht="16" x14ac:dyDescent="0.2">
      <c r="A6" s="1"/>
      <c r="B6" s="3" t="s">
        <v>3</v>
      </c>
      <c r="C6" s="1"/>
      <c r="D6" s="1"/>
      <c r="E6" s="1"/>
      <c r="F6" s="1"/>
      <c r="G6" s="1"/>
      <c r="H6" s="1"/>
      <c r="I6" s="1"/>
      <c r="J6" s="1"/>
      <c r="K6" s="1"/>
    </row>
    <row r="7" spans="1:14" ht="16" x14ac:dyDescent="0.2">
      <c r="A7" s="1"/>
      <c r="B7" s="3" t="s">
        <v>4</v>
      </c>
      <c r="C7" s="1"/>
      <c r="D7" s="1"/>
      <c r="E7" s="1"/>
      <c r="F7" s="1"/>
      <c r="G7" s="1"/>
      <c r="H7" s="1"/>
      <c r="I7" s="1"/>
      <c r="J7" s="1"/>
      <c r="K7" s="1"/>
    </row>
    <row r="8" spans="1:14" ht="16" x14ac:dyDescent="0.2">
      <c r="A8" s="48" t="s">
        <v>107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7" thickBo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4" ht="16" thickBot="1" x14ac:dyDescent="0.25">
      <c r="A10" s="5">
        <v>1</v>
      </c>
      <c r="B10" s="5">
        <v>2</v>
      </c>
      <c r="C10" s="5">
        <v>3</v>
      </c>
      <c r="D10" s="5">
        <v>4</v>
      </c>
      <c r="E10" s="7">
        <v>5</v>
      </c>
      <c r="F10" s="6">
        <v>6</v>
      </c>
      <c r="G10" s="7">
        <v>7</v>
      </c>
      <c r="H10" s="8">
        <v>8</v>
      </c>
      <c r="I10" s="8">
        <v>9</v>
      </c>
      <c r="J10" s="8">
        <v>10</v>
      </c>
      <c r="K10" s="8">
        <v>11</v>
      </c>
    </row>
    <row r="11" spans="1:14" ht="46" thickBot="1" x14ac:dyDescent="0.25">
      <c r="A11" s="51" t="s">
        <v>5</v>
      </c>
      <c r="B11" s="59" t="s">
        <v>6</v>
      </c>
      <c r="C11" s="60" t="s">
        <v>7</v>
      </c>
      <c r="D11" s="62" t="s">
        <v>8</v>
      </c>
      <c r="E11" s="54" t="s">
        <v>9</v>
      </c>
      <c r="F11" s="56" t="s">
        <v>10</v>
      </c>
      <c r="G11" s="57" t="s">
        <v>11</v>
      </c>
      <c r="H11" s="57" t="s">
        <v>12</v>
      </c>
      <c r="I11" s="57" t="s">
        <v>13</v>
      </c>
      <c r="J11" s="8" t="s">
        <v>14</v>
      </c>
      <c r="K11" s="8" t="s">
        <v>15</v>
      </c>
    </row>
    <row r="12" spans="1:14" ht="46" thickBot="1" x14ac:dyDescent="0.25">
      <c r="A12" s="51"/>
      <c r="B12" s="59"/>
      <c r="C12" s="61"/>
      <c r="D12" s="62"/>
      <c r="E12" s="55"/>
      <c r="F12" s="56"/>
      <c r="G12" s="57"/>
      <c r="H12" s="57"/>
      <c r="I12" s="57"/>
      <c r="J12" s="14" t="s">
        <v>16</v>
      </c>
      <c r="K12" s="9" t="s">
        <v>17</v>
      </c>
    </row>
    <row r="13" spans="1:14" ht="105" x14ac:dyDescent="0.2">
      <c r="A13" s="23" t="s">
        <v>25</v>
      </c>
      <c r="B13" s="32" t="s">
        <v>108</v>
      </c>
      <c r="C13" s="36" t="s">
        <v>109</v>
      </c>
      <c r="D13" s="35" t="s">
        <v>131</v>
      </c>
      <c r="E13" s="26"/>
      <c r="F13" s="39" t="s">
        <v>24</v>
      </c>
      <c r="G13" s="40">
        <v>1</v>
      </c>
      <c r="H13" s="27"/>
      <c r="I13" s="26"/>
      <c r="J13" s="15">
        <f>G13*H13</f>
        <v>0</v>
      </c>
      <c r="K13" s="15">
        <f>G13*I13</f>
        <v>0</v>
      </c>
    </row>
    <row r="14" spans="1:14" ht="60" x14ac:dyDescent="0.2">
      <c r="A14" s="16" t="s">
        <v>26</v>
      </c>
      <c r="B14" s="32" t="s">
        <v>108</v>
      </c>
      <c r="C14" s="30" t="s">
        <v>110</v>
      </c>
      <c r="D14" s="33" t="s">
        <v>132</v>
      </c>
      <c r="E14" s="19"/>
      <c r="F14" s="38" t="s">
        <v>24</v>
      </c>
      <c r="G14" s="37">
        <v>1</v>
      </c>
      <c r="H14" s="20"/>
      <c r="I14" s="19"/>
      <c r="J14" s="21">
        <f t="shared" ref="J14:J34" si="0">G14*H14</f>
        <v>0</v>
      </c>
      <c r="K14" s="15">
        <f t="shared" ref="K14:K34" si="1">G14*I14</f>
        <v>0</v>
      </c>
    </row>
    <row r="15" spans="1:14" ht="45" x14ac:dyDescent="0.2">
      <c r="A15" s="16" t="s">
        <v>27</v>
      </c>
      <c r="B15" s="31" t="s">
        <v>108</v>
      </c>
      <c r="C15" s="30" t="s">
        <v>113</v>
      </c>
      <c r="D15" s="33" t="s">
        <v>100</v>
      </c>
      <c r="E15" s="22"/>
      <c r="F15" s="38" t="s">
        <v>24</v>
      </c>
      <c r="G15" s="37">
        <v>1</v>
      </c>
      <c r="H15" s="20"/>
      <c r="I15" s="19"/>
      <c r="J15" s="21">
        <f t="shared" si="0"/>
        <v>0</v>
      </c>
      <c r="K15" s="15">
        <f t="shared" si="1"/>
        <v>0</v>
      </c>
    </row>
    <row r="16" spans="1:14" ht="60" x14ac:dyDescent="0.2">
      <c r="A16" s="16" t="s">
        <v>28</v>
      </c>
      <c r="B16" s="32" t="s">
        <v>108</v>
      </c>
      <c r="C16" s="30" t="s">
        <v>111</v>
      </c>
      <c r="D16" s="33" t="s">
        <v>101</v>
      </c>
      <c r="E16" s="22"/>
      <c r="F16" s="38" t="s">
        <v>24</v>
      </c>
      <c r="G16" s="37">
        <v>1</v>
      </c>
      <c r="H16" s="20"/>
      <c r="I16" s="19"/>
      <c r="J16" s="21">
        <f t="shared" si="0"/>
        <v>0</v>
      </c>
      <c r="K16" s="15">
        <f t="shared" si="1"/>
        <v>0</v>
      </c>
    </row>
    <row r="17" spans="1:11" ht="34" x14ac:dyDescent="0.2">
      <c r="A17" s="16" t="s">
        <v>29</v>
      </c>
      <c r="B17" s="31" t="s">
        <v>108</v>
      </c>
      <c r="C17" s="30" t="s">
        <v>112</v>
      </c>
      <c r="D17" s="33" t="s">
        <v>102</v>
      </c>
      <c r="E17" s="22"/>
      <c r="F17" s="38" t="s">
        <v>24</v>
      </c>
      <c r="G17" s="37">
        <v>1</v>
      </c>
      <c r="H17" s="20"/>
      <c r="I17" s="19"/>
      <c r="J17" s="21">
        <f t="shared" si="0"/>
        <v>0</v>
      </c>
      <c r="K17" s="15">
        <f t="shared" si="1"/>
        <v>0</v>
      </c>
    </row>
    <row r="18" spans="1:11" ht="60" x14ac:dyDescent="0.2">
      <c r="A18" s="16" t="s">
        <v>30</v>
      </c>
      <c r="B18" s="32" t="s">
        <v>108</v>
      </c>
      <c r="C18" s="30" t="s">
        <v>114</v>
      </c>
      <c r="D18" s="33" t="s">
        <v>133</v>
      </c>
      <c r="E18" s="22"/>
      <c r="F18" s="38" t="s">
        <v>24</v>
      </c>
      <c r="G18" s="37">
        <v>1</v>
      </c>
      <c r="H18" s="20"/>
      <c r="I18" s="19"/>
      <c r="J18" s="21">
        <f t="shared" si="0"/>
        <v>0</v>
      </c>
      <c r="K18" s="15">
        <f t="shared" si="1"/>
        <v>0</v>
      </c>
    </row>
    <row r="19" spans="1:11" ht="34" x14ac:dyDescent="0.2">
      <c r="A19" s="16" t="s">
        <v>31</v>
      </c>
      <c r="B19" s="31" t="s">
        <v>108</v>
      </c>
      <c r="C19" s="30" t="s">
        <v>115</v>
      </c>
      <c r="D19" s="34" t="s">
        <v>103</v>
      </c>
      <c r="E19" s="22"/>
      <c r="F19" s="38" t="s">
        <v>24</v>
      </c>
      <c r="G19" s="37">
        <v>1</v>
      </c>
      <c r="H19" s="20"/>
      <c r="I19" s="19"/>
      <c r="J19" s="21">
        <f t="shared" si="0"/>
        <v>0</v>
      </c>
      <c r="K19" s="15">
        <f t="shared" si="1"/>
        <v>0</v>
      </c>
    </row>
    <row r="20" spans="1:11" ht="34" x14ac:dyDescent="0.2">
      <c r="A20" s="16" t="s">
        <v>32</v>
      </c>
      <c r="B20" s="32" t="s">
        <v>108</v>
      </c>
      <c r="C20" s="30" t="s">
        <v>116</v>
      </c>
      <c r="D20" s="33" t="s">
        <v>134</v>
      </c>
      <c r="E20" s="22"/>
      <c r="F20" s="38" t="s">
        <v>24</v>
      </c>
      <c r="G20" s="37">
        <v>1</v>
      </c>
      <c r="H20" s="20"/>
      <c r="I20" s="19"/>
      <c r="J20" s="21">
        <f t="shared" si="0"/>
        <v>0</v>
      </c>
      <c r="K20" s="15">
        <f t="shared" si="1"/>
        <v>0</v>
      </c>
    </row>
    <row r="21" spans="1:11" ht="34" x14ac:dyDescent="0.2">
      <c r="A21" s="16" t="s">
        <v>33</v>
      </c>
      <c r="B21" s="31" t="s">
        <v>108</v>
      </c>
      <c r="C21" s="30" t="s">
        <v>117</v>
      </c>
      <c r="D21" s="33" t="s">
        <v>135</v>
      </c>
      <c r="E21" s="22"/>
      <c r="F21" s="38" t="s">
        <v>24</v>
      </c>
      <c r="G21" s="37">
        <v>1</v>
      </c>
      <c r="H21" s="20"/>
      <c r="I21" s="19"/>
      <c r="J21" s="21">
        <f t="shared" si="0"/>
        <v>0</v>
      </c>
      <c r="K21" s="15">
        <f t="shared" si="1"/>
        <v>0</v>
      </c>
    </row>
    <row r="22" spans="1:11" ht="34" x14ac:dyDescent="0.2">
      <c r="A22" s="16" t="s">
        <v>34</v>
      </c>
      <c r="B22" s="32" t="s">
        <v>108</v>
      </c>
      <c r="C22" s="30" t="s">
        <v>118</v>
      </c>
      <c r="D22" s="34" t="s">
        <v>136</v>
      </c>
      <c r="E22" s="22"/>
      <c r="F22" s="38" t="s">
        <v>24</v>
      </c>
      <c r="G22" s="37">
        <v>1</v>
      </c>
      <c r="H22" s="20"/>
      <c r="I22" s="19"/>
      <c r="J22" s="21">
        <f t="shared" si="0"/>
        <v>0</v>
      </c>
      <c r="K22" s="15">
        <f t="shared" si="1"/>
        <v>0</v>
      </c>
    </row>
    <row r="23" spans="1:11" ht="90" x14ac:dyDescent="0.2">
      <c r="A23" s="16" t="s">
        <v>35</v>
      </c>
      <c r="B23" s="31" t="s">
        <v>108</v>
      </c>
      <c r="C23" s="30" t="s">
        <v>119</v>
      </c>
      <c r="D23" s="35" t="s">
        <v>139</v>
      </c>
      <c r="E23" s="29"/>
      <c r="F23" s="38" t="s">
        <v>22</v>
      </c>
      <c r="G23" s="37">
        <v>1</v>
      </c>
      <c r="H23" s="27"/>
      <c r="I23" s="26"/>
      <c r="J23" s="21">
        <f t="shared" si="0"/>
        <v>0</v>
      </c>
      <c r="K23" s="15">
        <f t="shared" si="1"/>
        <v>0</v>
      </c>
    </row>
    <row r="24" spans="1:11" ht="75" x14ac:dyDescent="0.2">
      <c r="A24" s="16" t="s">
        <v>36</v>
      </c>
      <c r="B24" s="32" t="s">
        <v>108</v>
      </c>
      <c r="C24" s="30" t="s">
        <v>120</v>
      </c>
      <c r="D24" s="33" t="s">
        <v>137</v>
      </c>
      <c r="E24" s="22"/>
      <c r="F24" s="38" t="s">
        <v>24</v>
      </c>
      <c r="G24" s="37">
        <v>1</v>
      </c>
      <c r="H24" s="20"/>
      <c r="I24" s="19"/>
      <c r="J24" s="21">
        <f t="shared" si="0"/>
        <v>0</v>
      </c>
      <c r="K24" s="15">
        <f t="shared" si="1"/>
        <v>0</v>
      </c>
    </row>
    <row r="25" spans="1:11" ht="60" x14ac:dyDescent="0.2">
      <c r="A25" s="16" t="s">
        <v>37</v>
      </c>
      <c r="B25" s="32" t="s">
        <v>108</v>
      </c>
      <c r="C25" s="30" t="s">
        <v>121</v>
      </c>
      <c r="D25" s="18" t="s">
        <v>138</v>
      </c>
      <c r="E25" s="22"/>
      <c r="F25" s="38" t="s">
        <v>24</v>
      </c>
      <c r="G25" s="37">
        <v>1</v>
      </c>
      <c r="H25" s="20"/>
      <c r="I25" s="19"/>
      <c r="J25" s="21">
        <f t="shared" si="0"/>
        <v>0</v>
      </c>
      <c r="K25" s="15">
        <f t="shared" si="1"/>
        <v>0</v>
      </c>
    </row>
    <row r="26" spans="1:11" ht="75" x14ac:dyDescent="0.2">
      <c r="A26" s="16" t="s">
        <v>38</v>
      </c>
      <c r="B26" s="31" t="s">
        <v>108</v>
      </c>
      <c r="C26" s="30" t="s">
        <v>122</v>
      </c>
      <c r="D26" s="18" t="s">
        <v>141</v>
      </c>
      <c r="E26" s="22"/>
      <c r="F26" s="38" t="s">
        <v>22</v>
      </c>
      <c r="G26" s="37">
        <v>1</v>
      </c>
      <c r="H26" s="20"/>
      <c r="I26" s="19"/>
      <c r="J26" s="21">
        <f t="shared" si="0"/>
        <v>0</v>
      </c>
      <c r="K26" s="15">
        <f t="shared" si="1"/>
        <v>0</v>
      </c>
    </row>
    <row r="27" spans="1:11" ht="34" x14ac:dyDescent="0.2">
      <c r="A27" s="16" t="s">
        <v>39</v>
      </c>
      <c r="B27" s="32" t="s">
        <v>108</v>
      </c>
      <c r="C27" s="30" t="s">
        <v>123</v>
      </c>
      <c r="D27" s="18" t="s">
        <v>142</v>
      </c>
      <c r="E27" s="22"/>
      <c r="F27" s="38" t="s">
        <v>22</v>
      </c>
      <c r="G27" s="37">
        <v>1</v>
      </c>
      <c r="H27" s="20"/>
      <c r="I27" s="19"/>
      <c r="J27" s="21">
        <f t="shared" si="0"/>
        <v>0</v>
      </c>
      <c r="K27" s="15">
        <f t="shared" si="1"/>
        <v>0</v>
      </c>
    </row>
    <row r="28" spans="1:11" ht="51" x14ac:dyDescent="0.2">
      <c r="A28" s="16" t="s">
        <v>40</v>
      </c>
      <c r="B28" s="31" t="s">
        <v>108</v>
      </c>
      <c r="C28" s="30" t="s">
        <v>140</v>
      </c>
      <c r="D28" s="18" t="s">
        <v>104</v>
      </c>
      <c r="E28" s="22"/>
      <c r="F28" s="38" t="s">
        <v>24</v>
      </c>
      <c r="G28" s="37">
        <v>1</v>
      </c>
      <c r="H28" s="20"/>
      <c r="I28" s="19"/>
      <c r="J28" s="21">
        <f t="shared" si="0"/>
        <v>0</v>
      </c>
      <c r="K28" s="15">
        <f t="shared" si="1"/>
        <v>0</v>
      </c>
    </row>
    <row r="29" spans="1:11" ht="90" x14ac:dyDescent="0.2">
      <c r="A29" s="16" t="s">
        <v>41</v>
      </c>
      <c r="B29" s="32" t="s">
        <v>108</v>
      </c>
      <c r="C29" s="30" t="s">
        <v>124</v>
      </c>
      <c r="D29" s="18" t="s">
        <v>143</v>
      </c>
      <c r="E29" s="22"/>
      <c r="F29" s="38" t="s">
        <v>24</v>
      </c>
      <c r="G29" s="37">
        <v>1</v>
      </c>
      <c r="H29" s="20"/>
      <c r="I29" s="19"/>
      <c r="J29" s="21">
        <f t="shared" si="0"/>
        <v>0</v>
      </c>
      <c r="K29" s="15">
        <f t="shared" si="1"/>
        <v>0</v>
      </c>
    </row>
    <row r="30" spans="1:11" ht="34" x14ac:dyDescent="0.2">
      <c r="A30" s="16" t="s">
        <v>42</v>
      </c>
      <c r="B30" s="31" t="s">
        <v>108</v>
      </c>
      <c r="C30" s="30" t="s">
        <v>125</v>
      </c>
      <c r="D30" s="18" t="s">
        <v>105</v>
      </c>
      <c r="E30" s="22"/>
      <c r="F30" s="38" t="s">
        <v>24</v>
      </c>
      <c r="G30" s="37">
        <v>1</v>
      </c>
      <c r="H30" s="20"/>
      <c r="I30" s="19"/>
      <c r="J30" s="21">
        <f t="shared" si="0"/>
        <v>0</v>
      </c>
      <c r="K30" s="15">
        <f t="shared" si="1"/>
        <v>0</v>
      </c>
    </row>
    <row r="31" spans="1:11" ht="34" x14ac:dyDescent="0.2">
      <c r="A31" s="16" t="s">
        <v>43</v>
      </c>
      <c r="B31" s="32" t="s">
        <v>108</v>
      </c>
      <c r="C31" s="30" t="s">
        <v>126</v>
      </c>
      <c r="D31" s="18" t="s">
        <v>106</v>
      </c>
      <c r="E31" s="22"/>
      <c r="F31" s="38" t="s">
        <v>24</v>
      </c>
      <c r="G31" s="37">
        <v>1</v>
      </c>
      <c r="H31" s="20"/>
      <c r="I31" s="19"/>
      <c r="J31" s="21">
        <f t="shared" si="0"/>
        <v>0</v>
      </c>
      <c r="K31" s="15">
        <f t="shared" si="1"/>
        <v>0</v>
      </c>
    </row>
    <row r="32" spans="1:11" ht="120" x14ac:dyDescent="0.2">
      <c r="A32" s="16" t="s">
        <v>44</v>
      </c>
      <c r="B32" s="31" t="s">
        <v>108</v>
      </c>
      <c r="C32" s="30" t="s">
        <v>127</v>
      </c>
      <c r="D32" s="18" t="s">
        <v>144</v>
      </c>
      <c r="E32" s="22"/>
      <c r="F32" s="38" t="s">
        <v>24</v>
      </c>
      <c r="G32" s="37">
        <v>1</v>
      </c>
      <c r="H32" s="20"/>
      <c r="I32" s="19"/>
      <c r="J32" s="21">
        <f t="shared" si="0"/>
        <v>0</v>
      </c>
      <c r="K32" s="15">
        <f t="shared" si="1"/>
        <v>0</v>
      </c>
    </row>
    <row r="33" spans="1:11" ht="60" x14ac:dyDescent="0.2">
      <c r="A33" s="16" t="s">
        <v>45</v>
      </c>
      <c r="B33" s="32" t="s">
        <v>108</v>
      </c>
      <c r="C33" s="30" t="s">
        <v>129</v>
      </c>
      <c r="D33" s="18" t="s">
        <v>101</v>
      </c>
      <c r="E33" s="22"/>
      <c r="F33" s="38" t="s">
        <v>22</v>
      </c>
      <c r="G33" s="37">
        <v>1</v>
      </c>
      <c r="H33" s="20"/>
      <c r="I33" s="19"/>
      <c r="J33" s="21">
        <f t="shared" si="0"/>
        <v>0</v>
      </c>
      <c r="K33" s="15">
        <f t="shared" si="1"/>
        <v>0</v>
      </c>
    </row>
    <row r="34" spans="1:11" ht="34" x14ac:dyDescent="0.2">
      <c r="A34" s="16" t="s">
        <v>46</v>
      </c>
      <c r="B34" s="31" t="s">
        <v>108</v>
      </c>
      <c r="C34" s="30" t="s">
        <v>130</v>
      </c>
      <c r="D34" s="18" t="s">
        <v>145</v>
      </c>
      <c r="E34" s="22"/>
      <c r="F34" s="38" t="s">
        <v>22</v>
      </c>
      <c r="G34" s="37">
        <v>1</v>
      </c>
      <c r="H34" s="20"/>
      <c r="I34" s="19"/>
      <c r="J34" s="21">
        <f t="shared" si="0"/>
        <v>0</v>
      </c>
      <c r="K34" s="15">
        <f t="shared" si="1"/>
        <v>0</v>
      </c>
    </row>
    <row r="35" spans="1:11" ht="35" thickBot="1" x14ac:dyDescent="0.25">
      <c r="A35" s="16" t="s">
        <v>47</v>
      </c>
      <c r="B35" s="32" t="s">
        <v>108</v>
      </c>
      <c r="C35" s="30" t="s">
        <v>128</v>
      </c>
      <c r="D35" s="18" t="s">
        <v>146</v>
      </c>
      <c r="E35" s="22"/>
      <c r="F35" s="38" t="s">
        <v>24</v>
      </c>
      <c r="G35" s="37">
        <v>1</v>
      </c>
      <c r="H35" s="20"/>
      <c r="I35" s="19"/>
      <c r="J35" s="41">
        <f>G35*H35</f>
        <v>0</v>
      </c>
      <c r="K35" s="42">
        <f>G35*I35</f>
        <v>0</v>
      </c>
    </row>
    <row r="36" spans="1:11" ht="20" thickBot="1" x14ac:dyDescent="0.3">
      <c r="A36" s="49" t="s">
        <v>18</v>
      </c>
      <c r="B36" s="49"/>
      <c r="C36" s="49"/>
      <c r="D36" s="49"/>
      <c r="E36" s="49"/>
      <c r="F36" s="49"/>
      <c r="G36" s="49"/>
      <c r="H36" s="49"/>
      <c r="I36" s="58"/>
      <c r="J36" s="44">
        <f>SUM(J13:J35)</f>
        <v>0</v>
      </c>
      <c r="K36" s="43">
        <f>SUM(K13:K35)</f>
        <v>0</v>
      </c>
    </row>
    <row r="38" spans="1:11" ht="34.25" customHeight="1" x14ac:dyDescent="0.2">
      <c r="A38" s="50" t="s">
        <v>19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ht="67.75" customHeight="1" x14ac:dyDescent="0.2">
      <c r="I39" s="46" t="s">
        <v>20</v>
      </c>
      <c r="J39" s="46"/>
      <c r="K39" s="46"/>
    </row>
  </sheetData>
  <mergeCells count="14">
    <mergeCell ref="I11:I12"/>
    <mergeCell ref="A36:I36"/>
    <mergeCell ref="A38:K38"/>
    <mergeCell ref="I39:K39"/>
    <mergeCell ref="A1:N1"/>
    <mergeCell ref="A8:N8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1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1. Wyposażenie Sali SI</vt:lpstr>
      <vt:lpstr>2.Zestaw gimnastyczny</vt:lpstr>
      <vt:lpstr>3. Zestaw pomocy dydaktycznych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Piotr Korab</cp:lastModifiedBy>
  <dcterms:created xsi:type="dcterms:W3CDTF">2025-01-26T16:06:38Z</dcterms:created>
  <dcterms:modified xsi:type="dcterms:W3CDTF">2025-03-24T21:02:20Z</dcterms:modified>
</cp:coreProperties>
</file>