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NAP\Robert Sawicki\PROJEKTY\Cyberbezpieczny samorząd\!Realizacja\SZBI-EZD\Zapytanie ofertowe\"/>
    </mc:Choice>
  </mc:AlternateContent>
  <xr:revisionPtr revIDLastSave="0" documentId="13_ncr:1_{94755CBC-0F2F-44FC-BEC7-0E99D1EB82FE}" xr6:coauthVersionLast="47" xr6:coauthVersionMax="47" xr10:uidLastSave="{00000000-0000-0000-0000-000000000000}"/>
  <bookViews>
    <workbookView xWindow="-108" yWindow="-108" windowWidth="23256" windowHeight="12456" xr2:uid="{FB339078-81EC-42DC-8375-B690EFD05ADD}"/>
  </bookViews>
  <sheets>
    <sheet name="Ankieta zgodności" sheetId="1" r:id="rId1"/>
    <sheet name="Dane " sheetId="2" state="hidden" r:id="rId2"/>
    <sheet name="Arkusz1" sheetId="3" state="hidden" r:id="rId3"/>
  </sheets>
  <definedNames>
    <definedName name="lista" localSheetId="0">Arkusz1!$B$3:$B$6</definedName>
    <definedName name="Lista">'Dane '!$A$9:$A$12</definedName>
    <definedName name="Lista1" localSheetId="0">'Dane '!$B$10:$B$11</definedName>
    <definedName name="Poziom_zgodnści">'Dane '!$A$2:$A$4</definedName>
    <definedName name="Zakres" localSheetId="0">'Dane '!$A$10:$A$12</definedName>
    <definedName name="Zakres">'Dane '!$A$9:$A$12</definedName>
    <definedName name="Zgodność" localSheetId="1">'Dane '!$A$2:$A$4</definedName>
  </definedNames>
  <calcPr calcId="191029" iterateDelta="1E-4"/>
</workbook>
</file>

<file path=xl/calcChain.xml><?xml version="1.0" encoding="utf-8"?>
<calcChain xmlns="http://schemas.openxmlformats.org/spreadsheetml/2006/main">
  <c r="C55" i="1" l="1"/>
  <c r="C54" i="1"/>
  <c r="C53" i="1"/>
  <c r="C59" i="1" s="1"/>
  <c r="C52" i="1"/>
  <c r="D48" i="1"/>
  <c r="D44" i="1"/>
  <c r="D42" i="1"/>
  <c r="D41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18" i="1"/>
  <c r="D17" i="1"/>
  <c r="C12" i="1"/>
  <c r="C13" i="1" s="1"/>
</calcChain>
</file>

<file path=xl/sharedStrings.xml><?xml version="1.0" encoding="utf-8"?>
<sst xmlns="http://schemas.openxmlformats.org/spreadsheetml/2006/main" count="90" uniqueCount="74">
  <si>
    <t>Nazwa Podmiotu przetwarzającego</t>
  </si>
  <si>
    <t>Czy zawarto umowę powierzenia?</t>
  </si>
  <si>
    <t>Typ/zakres świadczonej usługi</t>
  </si>
  <si>
    <t>Nazwa firmy</t>
  </si>
  <si>
    <t>Nr umowy głównej (jeżeli zawarto umowę powierzenia)</t>
  </si>
  <si>
    <t>Ankieta dla podmiotu przetwarzającego (procesora)</t>
  </si>
  <si>
    <t>data wypełnienia</t>
  </si>
  <si>
    <t>Lp.</t>
  </si>
  <si>
    <t>Pytanie</t>
  </si>
  <si>
    <t>Odpowiedź</t>
  </si>
  <si>
    <t>Poziom zgodnści</t>
  </si>
  <si>
    <t>Uwagi</t>
  </si>
  <si>
    <t>Czy podmiot przetwarzający powołał w swojej jednostce Inspektora ochrony danych? Jeżeli tak, proszę wskazać kiedy.</t>
  </si>
  <si>
    <t>Czy podmiot posiada doświadczenie w pełnieniu roli podmiotu, któremu powierzono przetwarzanie danych osobowych? Proszę podać jakie.</t>
  </si>
  <si>
    <t>Czy podmiot przetwarzający prowadzi rejestr kategorii czynności przetwarzania zawierający wszystkie informacje wskazane w art. 30 ust. 2 RODO?</t>
  </si>
  <si>
    <t>Czy w ciągu dwóch ostatnich lat podmiot przetwarzający poddawał zewnętrznej kontroli niezależnych audytorów funkcjonujący w jego organizacji system ochrony danych osobowych i uzyskał ocenę pozytywną?</t>
  </si>
  <si>
    <t>Czy podmiot przetwarzający posiada procedury w obszarze ochrony danych osobowych? Proszę wskazać jakie. Czy te procedury uwzględniają - oprócz zadań administratora - również zadania wynikające z pełnienia roli podmiotu przetwarzającego, o których mowa w art. 28 RODO?</t>
  </si>
  <si>
    <t>Czy podmiot przetwarzający korzysta z usług tylko takich podmiotów zewnętrznych/podwykonawców, którzy zostali wcześniej przez niego sprawdzeni pod kątem zapewnienia odpowiedniego poziomu ochrony danych osobowych?</t>
  </si>
  <si>
    <t>Czy zastosowano środki kontroli dostępu fizycznego w stosunku do budynku lub budynków podmiotu przetwarzającego, gdzie realizowana będzie umowa z administratorem? Proszę podać jakie.</t>
  </si>
  <si>
    <t>Czy podmiot przetwarzający stosuje odpowiednie zabezpieczenia w systemach informatycznych, w których będą przetwarzane dane osobowe w ramach czynności?
W uzasadnieniu / uwagach należy wskazać, jakie zabezpieczenia są stosowane (np. zdefiniowane zasady nadawania uprawnień i dostępu do systemów informatycznych, polityka haseł, oprogramowanie antywirusowe, zasady dostępu do sprzętu mobilnego i zasady zabezpieczania sprzętu, zasady sporządzania i przechowywania kopii zapasowych, zdolność do szybkiego przywracania dostępu do danych w sytuacji incydentu fizycznego lub technicznego, inne środki gwarantujące poufność, integralność i dostępność do danych osobowych), lub odwołać się do dokumentów regulujących tę kwestię.</t>
  </si>
  <si>
    <t>Czy systemy informatyczne podmiotu przetwarzającego wymuszają okresową zmianę haseł?</t>
  </si>
  <si>
    <t>Czy podmiot przetwarzający dobrał zabezpieczenia zapewniające bezpieczeństwo przetwarzanych danych osobowych w odniesieniu do oceny skutków ich przetwarzania dla praw i wolności osób, których dane dotyczą?</t>
  </si>
  <si>
    <t>Czy podmiot przetwarzający zapewnił oprogramowanie antywirusowe na komputerach używanych przez jednostkę?</t>
  </si>
  <si>
    <t>Czy oprogramowanie, używane w podmiocie przetwarzającym, posiada licencję i jest na bieżąco aktualizowane?</t>
  </si>
  <si>
    <t>Czy dyski komputerów przenośnych używane przez podmiot przetwarzający są szyfrowane?</t>
  </si>
  <si>
    <t>Czy podmiot przetwarzający okresowo dokonuje przeglądu ryzyk związanych z przetwarzaniem danych osobowych?</t>
  </si>
  <si>
    <t>Czy ostatni przegląd ryzyk był realizowany w terminie 1 roku przed datą wypełnienia ankiety?</t>
  </si>
  <si>
    <t>Czy w przypadku zmiany poziomu ryzyka podmiot postępując z ryzykiem dobiera nowe/odpowiednie środki techniczne i organizacyjne zabezpieczające dane, stosownie do wyników analizy?</t>
  </si>
  <si>
    <t>Czy podmiot przetwarzający wdrożył odpowiednie środki techniczne i organizacyjne, aby zapewnić stopień bezpieczeństwa odpowiadający ryzyku związanemu z ich przetwarzaniem, w tym:</t>
  </si>
  <si>
    <t xml:space="preserve"> a)</t>
  </si>
  <si>
    <t>pseudonimizację i szyfrowanie danych osobowych?</t>
  </si>
  <si>
    <t xml:space="preserve"> b)</t>
  </si>
  <si>
    <t>zdolność do ciągłego zapewnienia poufności, integralności, dostępności i odporności systemów i usług przetwarzania?</t>
  </si>
  <si>
    <t>c)</t>
  </si>
  <si>
    <t>zdolność do szybkiego przywrócenia dostępności danych osobowych i dostępu do nich w razie incydentu fizycznego lub technicznego?</t>
  </si>
  <si>
    <t>d)</t>
  </si>
  <si>
    <t>regularne testowanie, mierzenie i ocenianie skuteczności środków technicznych i organizacyjnych mających zapewnić bezpieczeństwo przetwarzania?</t>
  </si>
  <si>
    <t>Czy podmiot przetwarzający prowadzi ewidencję naruszeń przepisów ochrony danych w tym naruszeń bezpieczeństwa danych ?</t>
  </si>
  <si>
    <t>Czy organizacja posiada procedury odtwarzania systemu po awarii oraz procedury ich testowania, oraz stosuje je w praktyce?</t>
  </si>
  <si>
    <t>Czy podmiot przetwarzający jest przygotowany do poddania się audytowi przeprowadzanemu przez Podmiot powierzający/Administratora</t>
  </si>
  <si>
    <t>Czy podmiot przetwarzający posiada certyfikaty w zakresie bezpieczeństwa informacji lub wdrożył system zarządzenia bezpieczeństwa informacji? Proszę wskazać jakie.</t>
  </si>
  <si>
    <t>Czy podmiot przetwarzający planuje dokonywać transferów powierzonych do przetwarzania danych do państw poza EOG?</t>
  </si>
  <si>
    <t>Czy podmiot podlegał kontroli Prezesa Urzędu Ochrony Danych Osobowych (jeśli tak – jaki był wynik tej kontroli).</t>
  </si>
  <si>
    <t>PRACOWNICY</t>
  </si>
  <si>
    <t>Czy zgodnie z art. 29 RODO osoby wykonujące operacje na danych osobowych otrzymały od podmiotu przetwarzającego stosowne upoważnienia do przetwarzania danych?</t>
  </si>
  <si>
    <t>Czy podmiot przetwarzający dba o bieżące doskonalenie wiedzy swoich pracowników poprzez cykliczne szkolenia oraz inne działania mające na celu uświadamianie pracowników w zakresie zagadnień dotyczących ochrony danych osobowych?</t>
  </si>
  <si>
    <t>Czy ostatnie szkolenie z zasad ochrony danych osobowych w organizacji było realizowane w terminie do jednego roku wstecz?</t>
  </si>
  <si>
    <t xml:space="preserve">Czy pracownicy podmiotu przetwarzającego zostali zobowiązani do stosowania zasady tzw. „czystego biurka”? Proszę wskazać czy i w jaki sposób podmiot przetwarzający weryfikuje jej stosowanie w praktyce?
</t>
  </si>
  <si>
    <t>Czy pracownicy podmiotu przetwarzającego, którzy będą uczestniczyć w operacjach przetwarzania danych osobowych Podmiotu powierzającego/ADO zostali zobowiązani do zachowania ich w tajemnicy/poufności?</t>
  </si>
  <si>
    <t>Czy podmiot przetwarzający ewidencjonuje dostęp do systemów informatycznych w których  przetwarzane będą dane osobowe powierzone przez Podmiot powierzający/ADO?</t>
  </si>
  <si>
    <t>Czy podmiot przetwarzający jest w stanie wykazać rozliczalność podjętych działań na danych osobowych powierzonych przez Podmiot przetwarzający/ADO?</t>
  </si>
  <si>
    <t>Tak</t>
  </si>
  <si>
    <t>Nie</t>
  </si>
  <si>
    <t>N.D.</t>
  </si>
  <si>
    <t>Poziom zgodności</t>
  </si>
  <si>
    <t>wypełnij ankietę</t>
  </si>
  <si>
    <t>Oświadczam, że wszystkie informacje zawarte w niniejszej ankiecie są zgodne z prawdą</t>
  </si>
  <si>
    <t>podpis osoby upoważnionej do reprezentacji podmiotu</t>
  </si>
  <si>
    <t>PROSIMY O PRZESŁANIE WYPEŁNIONEJ ANKIETY W FORMIE PDF PRZEZ OSOBY UPOWAŻNIONE DO REPREZENTACJI</t>
  </si>
  <si>
    <t>Zgodnie z art. 28 ust. 1 RODO administrator powierzając przetwarzanie w swoim imieniu innemu podmiotowi może to uczynić wyłącznie, gdy podmiot zapewnia wystarczające gwarancje wdrożenia odpowiednich środków technicznych i organizacyjnych, by przetwarzanie spełniało wymogi RODO.</t>
  </si>
  <si>
    <t>Ponadto, zgodnie z art. 28 ust. 3 lit. h) podmiot przetwarzający udostępnia administratorowi wszelkie informacje niezbędne do wykazania spełnienia obowiązków przetwarzania zgodnie z przepisami RODO.</t>
  </si>
  <si>
    <t>W ramach realizacji swoich praw i obowiązków jako administratora uprzejmie prosimy o zapoznanie się z niniejszą ankietą bezpieczeństwa i odpowiedzi na poszczególne pytania. Ankieta ma charakter weryfikacyjny poziom ochrony danych osobowych. Ankieta ma charakter ogólny a odpowiedź negatywna na jakiekolwiek pytanie nie oznacza automatycznie zakwalifikowania podmiotu przetwarzającego jako niespełniającego standardów RODO.</t>
  </si>
  <si>
    <t>Proszę o wskazanie czy, a jeśli tak, to w zakresie jakich czynności przetwarzają Państwo dane osobowe w imieniu administratora.</t>
  </si>
  <si>
    <t>Wybierz poziom zgodności</t>
  </si>
  <si>
    <t>niezgodność</t>
  </si>
  <si>
    <t>Zgodność</t>
  </si>
  <si>
    <t>Częściowa zgodność</t>
  </si>
  <si>
    <t>częściowa zgodność</t>
  </si>
  <si>
    <t>Niezgodność</t>
  </si>
  <si>
    <t>zgodność</t>
  </si>
  <si>
    <t>Czy podmiot przetwarzający zapewnia nowo zatrudnionym pracownikom - przed podjęciem przez nich czynności związanych z przetwarzaniem danych osobowych, szkolenie w tym obszarze - w szczególności w zakresie obowiązujących w jednostce procedur wewnętrznych?</t>
  </si>
  <si>
    <t xml:space="preserve">Czy podmiot przetwarzający zobowiązuje pracowników do stosowania obowiązujących w jego jednostce procedur w obszarze ochrony danych osobowych i weryfikuje ich stosowanie? Należy wskazać w uzasadnieniu / uwagach, w jaki sposób potwierdzane jest to zobowiązanie, oraz jak odbywa się weryfikacja jego realizacji.
</t>
  </si>
  <si>
    <t>Uwagi
(wypełnić w przypadku udzielenia odpowiedzi N.D.)</t>
  </si>
  <si>
    <r>
      <t>Czy podmiot przetwarzający weryfikuje, czy pracownicy podmiotu przetwarzającego nie pozostawiają w miejscach ogólnodostępnych wydruków lub dokumentów zawierających dane osobowe?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Należy wskazać w uzasadnieniu / uwagach, w jaki sposób odbywa się weryfikacja jego realizacji.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</si>
</sst>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b/>
      <sz val="18"/>
      <color rgb="FF000000"/>
      <name val="Liberation Sans"/>
      <charset val="238"/>
    </font>
    <font>
      <b/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theme="1"/>
      <name val="Liberation Sans"/>
      <charset val="238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C9211E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000"/>
        <bgColor rgb="FFFFC000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5B3D7"/>
        <bgColor rgb="FF95B3D7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1">
    <xf numFmtId="0" fontId="0" fillId="0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4" fillId="6" borderId="0"/>
    <xf numFmtId="0" fontId="6" fillId="0" borderId="0" applyNumberFormat="0" applyFill="0" applyBorder="0" applyProtection="0"/>
    <xf numFmtId="0" fontId="4" fillId="7" borderId="0"/>
    <xf numFmtId="0" fontId="7" fillId="0" borderId="0"/>
    <xf numFmtId="0" fontId="8" fillId="8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9" borderId="0"/>
    <xf numFmtId="0" fontId="14" fillId="9" borderId="1"/>
    <xf numFmtId="0" fontId="15" fillId="0" borderId="0"/>
    <xf numFmtId="0" fontId="2" fillId="0" borderId="0"/>
    <xf numFmtId="0" fontId="2" fillId="0" borderId="0"/>
    <xf numFmtId="0" fontId="5" fillId="0" borderId="0"/>
  </cellStyleXfs>
  <cellXfs count="42">
    <xf numFmtId="0" fontId="0" fillId="0" borderId="0" xfId="0"/>
    <xf numFmtId="0" fontId="6" fillId="0" borderId="0" xfId="0" applyFont="1"/>
    <xf numFmtId="1" fontId="6" fillId="0" borderId="0" xfId="0" applyNumberFormat="1" applyFont="1"/>
    <xf numFmtId="0" fontId="16" fillId="0" borderId="0" xfId="0" applyFont="1"/>
    <xf numFmtId="0" fontId="17" fillId="0" borderId="2" xfId="0" applyFont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8" fillId="10" borderId="2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left" vertical="center"/>
    </xf>
    <xf numFmtId="0" fontId="1" fillId="0" borderId="0" xfId="0" applyFont="1"/>
    <xf numFmtId="0" fontId="18" fillId="10" borderId="2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" fillId="0" borderId="2" xfId="0" applyFont="1" applyBorder="1"/>
    <xf numFmtId="0" fontId="16" fillId="0" borderId="0" xfId="0" applyFont="1" applyAlignment="1">
      <alignment horizontal="left" vertical="center"/>
    </xf>
    <xf numFmtId="0" fontId="18" fillId="6" borderId="2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10" borderId="2" xfId="0" applyFont="1" applyFill="1" applyBorder="1"/>
    <xf numFmtId="0" fontId="16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/>
    <xf numFmtId="0" fontId="16" fillId="0" borderId="4" xfId="0" applyFont="1" applyBorder="1"/>
  </cellXfs>
  <cellStyles count="21">
    <cellStyle name="Accent" xfId="1" xr:uid="{F543A6CD-B7B1-46C5-9E35-142FF291C6A7}"/>
    <cellStyle name="Accent 1" xfId="2" xr:uid="{DCDA55AB-87BC-4E27-99F3-60FDA74C1C9C}"/>
    <cellStyle name="Accent 2" xfId="3" xr:uid="{6000A496-496B-4A92-A20B-5FE5E9CA48FC}"/>
    <cellStyle name="Accent 3" xfId="4" xr:uid="{0E821218-C402-47F7-9BE7-761465958D1A}"/>
    <cellStyle name="Bad" xfId="5" xr:uid="{9FDBF673-EDCB-4B6D-9BF3-4EBD66D307F4}"/>
    <cellStyle name="ConditionalStyle_1" xfId="6" xr:uid="{EA9B7A80-597F-4353-9822-CF593612099E}"/>
    <cellStyle name="Default" xfId="7" xr:uid="{14D5F612-6960-41BC-992F-9EB316BBBADC}"/>
    <cellStyle name="Error" xfId="8" xr:uid="{D205C1E0-C90E-4F66-81BE-923BD3B6698B}"/>
    <cellStyle name="Footnote" xfId="9" xr:uid="{940C48A6-5782-43AA-9645-46C2DDCFFCC9}"/>
    <cellStyle name="Good" xfId="10" xr:uid="{A1233333-79AC-4F5E-9391-EB5293964E09}"/>
    <cellStyle name="Heading" xfId="11" xr:uid="{769E405B-4707-4E2A-B5D0-D94C0132C71F}"/>
    <cellStyle name="Heading 1" xfId="12" xr:uid="{C1F68F82-DA05-4177-A15E-49740A7B6BDE}"/>
    <cellStyle name="Heading 2" xfId="13" xr:uid="{DF807DB6-2B25-4850-9A49-4D87E72D34AA}"/>
    <cellStyle name="Hyperlink" xfId="14" xr:uid="{A39ACC19-89A4-430F-B55C-8FED9E25711B}"/>
    <cellStyle name="Neutral" xfId="15" xr:uid="{F5AA54F0-4747-4260-A062-76D672FF5CAA}"/>
    <cellStyle name="Normalny" xfId="0" builtinId="0" customBuiltin="1"/>
    <cellStyle name="Note" xfId="16" xr:uid="{9DD10D93-4BC2-4AEA-B0BC-0896FC26558D}"/>
    <cellStyle name="Result" xfId="17" xr:uid="{2000FED4-5D02-4D45-9F24-81202A49F56B}"/>
    <cellStyle name="Status" xfId="18" xr:uid="{8C0C45BD-56E8-4A36-B324-31D5ABEB4EE3}"/>
    <cellStyle name="Text" xfId="19" xr:uid="{E9ED9D3A-051D-4E82-B38C-0D28954A9576}"/>
    <cellStyle name="Warning" xfId="20" xr:uid="{437501E1-AD9F-4CA2-A77B-38A6929BF626}"/>
  </cellStyles>
  <dxfs count="11">
    <dxf>
      <font>
        <b/>
        <color rgb="FFFFFFFF"/>
        <charset val="238"/>
      </font>
      <fill>
        <patternFill patternType="solid">
          <fgColor rgb="FFFF0000"/>
          <bgColor rgb="FFFF0000"/>
        </patternFill>
      </fill>
    </dxf>
    <dxf>
      <font>
        <color rgb="FFFFFFFF"/>
        <charset val="238"/>
      </font>
      <fill>
        <patternFill patternType="solid">
          <fgColor rgb="FF00B050"/>
          <bgColor rgb="FF00B050"/>
        </patternFill>
      </fill>
    </dxf>
    <dxf>
      <font>
        <b/>
        <color rgb="FFFFFFFF"/>
        <charset val="238"/>
      </font>
      <fill>
        <patternFill patternType="solid">
          <fgColor rgb="FFFFC000"/>
          <bgColor rgb="FFFFC000"/>
        </patternFill>
      </fill>
    </dxf>
    <dxf>
      <font>
        <color rgb="FF9C0006"/>
        <charset val="238"/>
      </font>
      <fill>
        <patternFill patternType="solid">
          <fgColor rgb="FFFFC7CE"/>
          <bgColor rgb="FFFFC7CE"/>
        </patternFill>
      </fill>
    </dxf>
    <dxf>
      <font>
        <color rgb="FF006100"/>
        <charset val="238"/>
      </font>
      <fill>
        <patternFill patternType="solid">
          <fgColor rgb="FFC6EFCE"/>
          <bgColor rgb="FFC6EFCE"/>
        </patternFill>
      </fill>
    </dxf>
    <dxf>
      <font>
        <color rgb="FF9C6500"/>
        <charset val="238"/>
      </font>
      <fill>
        <patternFill patternType="solid">
          <fgColor rgb="FFFFEB9C"/>
          <bgColor rgb="FFFFEB9C"/>
        </patternFill>
      </fill>
    </dxf>
    <dxf>
      <font>
        <color rgb="FF9C0006"/>
        <charset val="238"/>
      </font>
      <fill>
        <patternFill patternType="solid">
          <fgColor rgb="FFFFC7CE"/>
          <bgColor rgb="FFFFC7CE"/>
        </patternFill>
      </fill>
    </dxf>
    <dxf>
      <font>
        <color rgb="FF9C0006"/>
        <charset val="238"/>
      </font>
      <fill>
        <patternFill patternType="solid">
          <fgColor rgb="FFFFC7CE"/>
          <bgColor rgb="FFFFC7CE"/>
        </patternFill>
      </fill>
    </dxf>
    <dxf>
      <font>
        <color rgb="FF9C0006"/>
        <charset val="238"/>
      </font>
      <fill>
        <patternFill patternType="solid">
          <fgColor rgb="FFFFC7CE"/>
          <bgColor rgb="FFFFC7CE"/>
        </patternFill>
      </fill>
    </dxf>
    <dxf>
      <font>
        <color rgb="FF9C0006"/>
        <charset val="238"/>
      </font>
      <fill>
        <patternFill patternType="solid">
          <fgColor rgb="FFFFC7CE"/>
          <bgColor rgb="FFFFC7CE"/>
        </patternFill>
      </fill>
    </dxf>
    <dxf>
      <font>
        <color rgb="FF006100"/>
        <charset val="238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36C3-5953-44EE-A309-F31C1B80FB93}">
  <dimension ref="A1:Z1011"/>
  <sheetViews>
    <sheetView tabSelected="1" topLeftCell="A45" workbookViewId="0">
      <selection activeCell="B10" sqref="B10"/>
    </sheetView>
  </sheetViews>
  <sheetFormatPr defaultColWidth="14.77734375" defaultRowHeight="14.4"/>
  <cols>
    <col min="1" max="1" width="6.33203125" style="18" customWidth="1"/>
    <col min="2" max="2" width="103.109375" style="18" customWidth="1"/>
    <col min="3" max="3" width="19.6640625" style="18" customWidth="1"/>
    <col min="4" max="4" width="18.33203125" style="18" hidden="1" customWidth="1"/>
    <col min="5" max="5" width="44.33203125" style="18" customWidth="1"/>
    <col min="6" max="26" width="9.21875" style="18" customWidth="1"/>
    <col min="27" max="27" width="14.77734375" style="18" customWidth="1"/>
    <col min="28" max="16384" width="14.77734375" style="18"/>
  </cols>
  <sheetData>
    <row r="1" spans="1:26" ht="12.75" customHeight="1">
      <c r="A1" s="16"/>
      <c r="B1" s="17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3.75" customHeight="1">
      <c r="A2" s="19" t="s">
        <v>0</v>
      </c>
      <c r="B2" s="19"/>
      <c r="C2" s="20" t="s">
        <v>1</v>
      </c>
      <c r="D2" s="20"/>
      <c r="E2" s="21" t="s">
        <v>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4" t="s">
        <v>3</v>
      </c>
      <c r="B3" s="4"/>
      <c r="C3" s="22"/>
      <c r="D3" s="5"/>
      <c r="E3" s="2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19" t="s">
        <v>4</v>
      </c>
      <c r="B4" s="19"/>
      <c r="C4" s="23"/>
      <c r="D4" s="23"/>
      <c r="E4" s="2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6"/>
      <c r="B5" s="24"/>
      <c r="C5" s="6"/>
      <c r="D5" s="6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19" t="s">
        <v>5</v>
      </c>
      <c r="B6" s="19"/>
      <c r="C6" s="7" t="s">
        <v>6</v>
      </c>
      <c r="D6" s="25"/>
      <c r="E6" s="2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16" t="s">
        <v>7</v>
      </c>
      <c r="B7" s="17" t="s">
        <v>8</v>
      </c>
      <c r="C7" s="16" t="s">
        <v>9</v>
      </c>
      <c r="D7" s="17" t="s">
        <v>10</v>
      </c>
      <c r="E7" s="16" t="s">
        <v>11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22">
        <v>1</v>
      </c>
      <c r="B8" s="26" t="s">
        <v>12</v>
      </c>
      <c r="C8" s="27"/>
      <c r="D8" s="28"/>
      <c r="E8" s="2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8.8">
      <c r="A9" s="22">
        <v>2</v>
      </c>
      <c r="B9" s="26" t="s">
        <v>13</v>
      </c>
      <c r="C9" s="27"/>
      <c r="D9" s="28"/>
      <c r="E9" s="2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8.8">
      <c r="A10" s="22">
        <v>3</v>
      </c>
      <c r="B10" s="26" t="s">
        <v>14</v>
      </c>
      <c r="C10" s="27"/>
      <c r="D10" s="28"/>
      <c r="E10" s="2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8.8">
      <c r="A11" s="22">
        <v>4</v>
      </c>
      <c r="B11" s="26" t="s">
        <v>15</v>
      </c>
      <c r="C11" s="27"/>
      <c r="D11" s="28"/>
      <c r="E11" s="2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idden="1">
      <c r="A12" s="29"/>
      <c r="B12" s="30"/>
      <c r="C12" s="27">
        <f>COUNTIF($C$8:$C$11,"tak")</f>
        <v>0</v>
      </c>
      <c r="D12" s="31"/>
      <c r="E12" s="3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5.25" customHeight="1">
      <c r="A13" s="32"/>
      <c r="B13" s="33"/>
      <c r="C13" s="32" t="str">
        <f>IF(C12&gt;=1, "zgodny", "wypełnij ankietę")</f>
        <v>wypełnij ankietę</v>
      </c>
      <c r="D13" s="34"/>
      <c r="E13" s="3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" customHeight="1">
      <c r="A14" s="6"/>
      <c r="B14" s="24"/>
      <c r="C14" s="35"/>
      <c r="D14" s="35"/>
      <c r="E14" s="2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6"/>
      <c r="B15" s="36"/>
      <c r="C15" s="36"/>
      <c r="D15" s="36"/>
      <c r="E15" s="3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3.2">
      <c r="A16" s="17" t="s">
        <v>7</v>
      </c>
      <c r="B16" s="17" t="s">
        <v>8</v>
      </c>
      <c r="C16" s="16" t="s">
        <v>9</v>
      </c>
      <c r="D16" s="17" t="s">
        <v>10</v>
      </c>
      <c r="E16" s="21" t="s">
        <v>72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60.75" customHeight="1">
      <c r="A17" s="22">
        <v>5</v>
      </c>
      <c r="B17" s="37" t="s">
        <v>16</v>
      </c>
      <c r="C17" s="27"/>
      <c r="D17" s="22">
        <f>IF(C17="tak",1,0)</f>
        <v>0</v>
      </c>
      <c r="E17" s="2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5.15" customHeight="1">
      <c r="A18" s="22">
        <v>6</v>
      </c>
      <c r="B18" s="26" t="s">
        <v>17</v>
      </c>
      <c r="C18" s="27"/>
      <c r="D18" s="22">
        <f>IF(C18="tak",1,0)</f>
        <v>0</v>
      </c>
      <c r="E18" s="2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5.15" customHeight="1">
      <c r="A19" s="22">
        <v>7</v>
      </c>
      <c r="B19" s="26" t="s">
        <v>18</v>
      </c>
      <c r="C19" s="27"/>
      <c r="D19" s="22"/>
      <c r="E19" s="2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19.25" customHeight="1">
      <c r="A20" s="22">
        <v>8</v>
      </c>
      <c r="B20" s="26" t="s">
        <v>19</v>
      </c>
      <c r="C20" s="27"/>
      <c r="D20" s="22"/>
      <c r="E20" s="2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1.8" customHeight="1">
      <c r="A21" s="22">
        <v>9</v>
      </c>
      <c r="B21" s="26" t="s">
        <v>20</v>
      </c>
      <c r="C21" s="27"/>
      <c r="D21" s="22">
        <f t="shared" ref="D21:D26" si="0">IF(C21="tak",1,0)</f>
        <v>0</v>
      </c>
      <c r="E21" s="2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4.55" customHeight="1">
      <c r="A22" s="22">
        <v>10</v>
      </c>
      <c r="B22" s="37" t="s">
        <v>21</v>
      </c>
      <c r="C22" s="27"/>
      <c r="D22" s="22">
        <f t="shared" si="0"/>
        <v>0</v>
      </c>
      <c r="E22" s="2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4.799999999999997" customHeight="1">
      <c r="A23" s="22">
        <v>11</v>
      </c>
      <c r="B23" s="26" t="s">
        <v>22</v>
      </c>
      <c r="C23" s="27"/>
      <c r="D23" s="22">
        <f t="shared" si="0"/>
        <v>0</v>
      </c>
      <c r="E23" s="2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3" customHeight="1">
      <c r="A24" s="22">
        <v>12</v>
      </c>
      <c r="B24" s="26" t="s">
        <v>23</v>
      </c>
      <c r="C24" s="27"/>
      <c r="D24" s="22">
        <f t="shared" si="0"/>
        <v>0</v>
      </c>
      <c r="E24" s="2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7.6" customHeight="1">
      <c r="A25" s="22">
        <v>13</v>
      </c>
      <c r="B25" s="37" t="s">
        <v>24</v>
      </c>
      <c r="C25" s="27"/>
      <c r="D25" s="22">
        <f t="shared" si="0"/>
        <v>0</v>
      </c>
      <c r="E25" s="2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.75" customHeight="1">
      <c r="A26" s="22">
        <v>14</v>
      </c>
      <c r="B26" s="37" t="s">
        <v>25</v>
      </c>
      <c r="C26" s="27"/>
      <c r="D26" s="22">
        <f t="shared" si="0"/>
        <v>0</v>
      </c>
      <c r="E26" s="2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22">
        <v>15</v>
      </c>
      <c r="B27" s="37" t="s">
        <v>26</v>
      </c>
      <c r="C27" s="27"/>
      <c r="D27" s="22"/>
      <c r="E27" s="2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35" customHeight="1">
      <c r="A28" s="22">
        <v>16</v>
      </c>
      <c r="B28" s="37" t="s">
        <v>27</v>
      </c>
      <c r="C28" s="27"/>
      <c r="D28" s="22">
        <f t="shared" ref="D28:D36" si="1">IF(C28="tak",1,0)</f>
        <v>0</v>
      </c>
      <c r="E28" s="2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2.25" customHeight="1">
      <c r="A29" s="22">
        <v>17</v>
      </c>
      <c r="B29" s="37" t="s">
        <v>28</v>
      </c>
      <c r="C29" s="27"/>
      <c r="D29" s="22">
        <f t="shared" si="1"/>
        <v>0</v>
      </c>
      <c r="E29" s="2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8" t="s">
        <v>29</v>
      </c>
      <c r="B30" s="37" t="s">
        <v>30</v>
      </c>
      <c r="C30" s="27"/>
      <c r="D30" s="22">
        <f t="shared" si="1"/>
        <v>0</v>
      </c>
      <c r="E30" s="2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>
      <c r="A31" s="38" t="s">
        <v>31</v>
      </c>
      <c r="B31" s="37" t="s">
        <v>32</v>
      </c>
      <c r="C31" s="27"/>
      <c r="D31" s="22">
        <f t="shared" si="1"/>
        <v>0</v>
      </c>
      <c r="E31" s="2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0.75" customHeight="1">
      <c r="A32" s="38" t="s">
        <v>33</v>
      </c>
      <c r="B32" s="37" t="s">
        <v>34</v>
      </c>
      <c r="C32" s="27"/>
      <c r="D32" s="22">
        <f t="shared" si="1"/>
        <v>0</v>
      </c>
      <c r="E32" s="2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0.75" customHeight="1">
      <c r="A33" s="38" t="s">
        <v>35</v>
      </c>
      <c r="B33" s="37" t="s">
        <v>36</v>
      </c>
      <c r="C33" s="27"/>
      <c r="D33" s="22">
        <f t="shared" si="1"/>
        <v>0</v>
      </c>
      <c r="E33" s="2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2.25" customHeight="1">
      <c r="A34" s="22">
        <v>18</v>
      </c>
      <c r="B34" s="37" t="s">
        <v>37</v>
      </c>
      <c r="C34" s="27"/>
      <c r="D34" s="22">
        <f t="shared" si="1"/>
        <v>0</v>
      </c>
      <c r="E34" s="2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1.5" customHeight="1">
      <c r="A35" s="22">
        <v>19</v>
      </c>
      <c r="B35" s="26" t="s">
        <v>38</v>
      </c>
      <c r="C35" s="27"/>
      <c r="D35" s="22">
        <f t="shared" si="1"/>
        <v>0</v>
      </c>
      <c r="E35" s="2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3.75" customHeight="1">
      <c r="A36" s="22">
        <v>20</v>
      </c>
      <c r="B36" s="26" t="s">
        <v>39</v>
      </c>
      <c r="C36" s="27"/>
      <c r="D36" s="22">
        <f t="shared" si="1"/>
        <v>0</v>
      </c>
      <c r="E36" s="2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3.75" customHeight="1">
      <c r="A37" s="22">
        <v>21</v>
      </c>
      <c r="B37" s="26" t="s">
        <v>40</v>
      </c>
      <c r="C37" s="27"/>
      <c r="D37" s="22"/>
      <c r="E37" s="2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3.75" customHeight="1">
      <c r="A38" s="22">
        <v>22</v>
      </c>
      <c r="B38" s="26" t="s">
        <v>41</v>
      </c>
      <c r="C38" s="27"/>
      <c r="D38" s="22"/>
      <c r="E38" s="2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3.75" customHeight="1">
      <c r="A39" s="22">
        <v>23</v>
      </c>
      <c r="B39" s="26" t="s">
        <v>42</v>
      </c>
      <c r="C39" s="27"/>
      <c r="D39" s="22"/>
      <c r="E39" s="2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3.75" customHeight="1">
      <c r="A40" s="22"/>
      <c r="B40" s="38" t="s">
        <v>43</v>
      </c>
      <c r="C40" s="27"/>
      <c r="D40" s="22"/>
      <c r="E40" s="2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8.25" customHeight="1">
      <c r="A41" s="22">
        <v>24</v>
      </c>
      <c r="B41" s="26" t="s">
        <v>44</v>
      </c>
      <c r="C41" s="27"/>
      <c r="D41" s="22">
        <f>IF(C41="tak",1,0)</f>
        <v>0</v>
      </c>
      <c r="E41" s="2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51.75" customHeight="1">
      <c r="A42" s="22">
        <v>25</v>
      </c>
      <c r="B42" s="26" t="s">
        <v>70</v>
      </c>
      <c r="C42" s="27"/>
      <c r="D42" s="22">
        <f>IF(C42="tak",1,0)</f>
        <v>0</v>
      </c>
      <c r="E42" s="2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69.75" customHeight="1">
      <c r="A43" s="22">
        <v>26</v>
      </c>
      <c r="B43" s="26" t="s">
        <v>71</v>
      </c>
      <c r="C43" s="27"/>
      <c r="D43" s="22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50.25" customHeight="1">
      <c r="A44" s="22">
        <v>27</v>
      </c>
      <c r="B44" s="26" t="s">
        <v>45</v>
      </c>
      <c r="C44" s="27"/>
      <c r="D44" s="22">
        <f>IF(C44="tak",1,0)</f>
        <v>0</v>
      </c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6" customHeight="1">
      <c r="A45" s="22">
        <v>28</v>
      </c>
      <c r="B45" s="26" t="s">
        <v>46</v>
      </c>
      <c r="C45" s="27"/>
      <c r="D45" s="22"/>
      <c r="E45" s="2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8.75" customHeight="1">
      <c r="A46" s="22">
        <v>29</v>
      </c>
      <c r="B46" s="26" t="s">
        <v>73</v>
      </c>
      <c r="C46" s="27"/>
      <c r="D46" s="22"/>
      <c r="E46" s="2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48.75" customHeight="1">
      <c r="A47" s="22">
        <v>30</v>
      </c>
      <c r="B47" s="26" t="s">
        <v>47</v>
      </c>
      <c r="C47" s="27"/>
      <c r="D47" s="22"/>
      <c r="E47" s="2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40.950000000000003" customHeight="1">
      <c r="A48" s="22">
        <v>31</v>
      </c>
      <c r="B48" s="26" t="s">
        <v>48</v>
      </c>
      <c r="C48" s="27"/>
      <c r="D48" s="22">
        <f>IF(C48="tak",1,0)</f>
        <v>0</v>
      </c>
      <c r="E48" s="2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3" customHeight="1">
      <c r="A49" s="22">
        <v>32</v>
      </c>
      <c r="B49" s="26" t="s">
        <v>49</v>
      </c>
      <c r="C49" s="27"/>
      <c r="D49" s="22"/>
      <c r="E49" s="2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6.75" customHeight="1">
      <c r="A50" s="22">
        <v>33</v>
      </c>
      <c r="B50" s="26" t="s">
        <v>50</v>
      </c>
      <c r="C50" s="27"/>
      <c r="D50" s="22"/>
      <c r="E50" s="2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6" hidden="1" customHeight="1">
      <c r="A51" s="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6" hidden="1" customHeight="1">
      <c r="A52" s="8"/>
      <c r="B52" s="3"/>
      <c r="C52" s="3">
        <f>COUNTA($C$17:$C$50)</f>
        <v>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6" hidden="1" customHeight="1">
      <c r="A53" s="8"/>
      <c r="B53" s="9" t="s">
        <v>51</v>
      </c>
      <c r="C53" s="3">
        <f>COUNTIF($C$17:$C$50,B53)</f>
        <v>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6" hidden="1" customHeight="1">
      <c r="A54" s="8"/>
      <c r="B54" s="9" t="s">
        <v>52</v>
      </c>
      <c r="C54" s="3">
        <f>COUNTIF($C$17:$C$50,B54)</f>
        <v>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6" hidden="1" customHeight="1">
      <c r="A55" s="8"/>
      <c r="B55" s="9" t="s">
        <v>53</v>
      </c>
      <c r="C55" s="3">
        <f>COUNTIF($C$17:$C$50,B55)</f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hidden="1" customHeight="1">
      <c r="A56" s="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8"/>
      <c r="B57" s="3"/>
      <c r="C57" s="1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idden="1">
      <c r="A58" s="8"/>
      <c r="B58" s="3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idden="1">
      <c r="A59" s="8"/>
      <c r="B59" s="3"/>
      <c r="C59" s="11" t="e">
        <f>C53/(C52-C55)*100%</f>
        <v>#DIV/0!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8"/>
      <c r="B60" s="12" t="s">
        <v>54</v>
      </c>
      <c r="C60" s="39" t="s">
        <v>55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69" customHeight="1">
      <c r="A61" s="8"/>
      <c r="B61" s="1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8"/>
      <c r="B62" s="40" t="s">
        <v>56</v>
      </c>
      <c r="C62" s="41" t="s">
        <v>57</v>
      </c>
      <c r="D62" s="41"/>
      <c r="E62" s="4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64.5" customHeight="1">
      <c r="A63" s="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14"/>
      <c r="B65" s="3" t="s">
        <v>58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60.75" customHeight="1">
      <c r="A66" s="14"/>
      <c r="B66" s="15" t="s">
        <v>59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8" customHeight="1">
      <c r="A67" s="8"/>
      <c r="B67" s="15" t="s">
        <v>60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0.75" customHeight="1">
      <c r="A68" s="8"/>
      <c r="B68" s="15" t="s">
        <v>61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43.5" customHeight="1">
      <c r="A69" s="8"/>
      <c r="B69" s="15" t="s">
        <v>62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8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8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8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8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8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8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8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8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8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8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>
      <c r="A1001" s="8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>
      <c r="A1002" s="8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>
      <c r="A1003" s="8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>
      <c r="A1004" s="8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>
      <c r="A1005" s="8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>
      <c r="A1006" s="8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>
      <c r="A1007" s="8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>
      <c r="A1008" s="8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>
      <c r="A1009" s="8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>
      <c r="A1010" s="8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>
      <c r="A1011" s="8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</sheetData>
  <mergeCells count="7">
    <mergeCell ref="A15:E15"/>
    <mergeCell ref="A2:B2"/>
    <mergeCell ref="C2:D2"/>
    <mergeCell ref="A3:B3"/>
    <mergeCell ref="A4:B4"/>
    <mergeCell ref="C4:E4"/>
    <mergeCell ref="A6:B6"/>
  </mergeCells>
  <conditionalFormatting sqref="C57">
    <cfRule type="cellIs" dxfId="10" priority="4" stopIfTrue="1" operator="equal">
      <formula>"ankieta kompletna"</formula>
    </cfRule>
    <cfRule type="cellIs" dxfId="9" priority="5" stopIfTrue="1" operator="equal">
      <formula>"ankieta niekompletna"</formula>
    </cfRule>
    <cfRule type="cellIs" dxfId="8" priority="6" stopIfTrue="1" operator="equal">
      <formula>"uzupełnij wszystkie pola"</formula>
    </cfRule>
  </conditionalFormatting>
  <conditionalFormatting sqref="C60">
    <cfRule type="cellIs" dxfId="7" priority="12" stopIfTrue="1" operator="equal">
      <formula>"wypełnij ankietę"</formula>
    </cfRule>
    <cfRule type="cellIs" dxfId="6" priority="13" stopIfTrue="1" operator="equal">
      <formula>"ankieta niekompletna"</formula>
    </cfRule>
    <cfRule type="cellIs" dxfId="5" priority="14" stopIfTrue="1" operator="equal">
      <formula>"częściowo zgodny"</formula>
    </cfRule>
    <cfRule type="cellIs" dxfId="4" priority="15" stopIfTrue="1" operator="equal">
      <formula>"zgodny"</formula>
    </cfRule>
  </conditionalFormatting>
  <conditionalFormatting sqref="C61">
    <cfRule type="cellIs" dxfId="3" priority="7" stopIfTrue="1" operator="equal">
      <formula>"niezgodny"</formula>
    </cfRule>
  </conditionalFormatting>
  <conditionalFormatting sqref="D9:D12 C13:D14 D17:D50">
    <cfRule type="cellIs" dxfId="2" priority="1" stopIfTrue="1" operator="equal">
      <formula>"Częściowa zgodność"</formula>
    </cfRule>
    <cfRule type="cellIs" dxfId="1" priority="2" stopIfTrue="1" operator="equal">
      <formula>"Zgodność"</formula>
    </cfRule>
    <cfRule type="cellIs" dxfId="0" priority="3" stopIfTrue="1" operator="equal">
      <formula>"Niezgodność"</formula>
    </cfRule>
  </conditionalFormatting>
  <pageMargins left="0.23622047244094491" right="0.23622047244094491" top="1.1417322834645671" bottom="1.1417322834645671" header="0.74803149606299213" footer="0.74803149606299213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BAA7-2A0D-4AF7-9E17-166D85152FBA}">
  <dimension ref="A1:Z1000"/>
  <sheetViews>
    <sheetView workbookViewId="0"/>
  </sheetViews>
  <sheetFormatPr defaultColWidth="14.77734375" defaultRowHeight="13.2"/>
  <cols>
    <col min="1" max="1" width="26.5546875" customWidth="1"/>
    <col min="2" max="4" width="9.21875" customWidth="1"/>
    <col min="5" max="5" width="23.77734375" customWidth="1"/>
    <col min="6" max="26" width="9.21875" customWidth="1"/>
    <col min="27" max="27" width="14.77734375" customWidth="1"/>
  </cols>
  <sheetData>
    <row r="1" spans="1:26" ht="14.4">
      <c r="A1" s="1" t="s">
        <v>63</v>
      </c>
      <c r="B1" s="1"/>
      <c r="C1" s="1"/>
      <c r="D1" s="1"/>
      <c r="E1" s="1" t="s">
        <v>64</v>
      </c>
      <c r="F1" s="1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 t="s">
        <v>65</v>
      </c>
      <c r="B2" s="1">
        <v>1</v>
      </c>
      <c r="C2" s="1"/>
      <c r="D2" s="1"/>
      <c r="E2" s="1" t="s">
        <v>64</v>
      </c>
      <c r="F2" s="1">
        <v>0.6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 t="s">
        <v>66</v>
      </c>
      <c r="B3" s="1">
        <v>0.8</v>
      </c>
      <c r="C3" s="1"/>
      <c r="D3" s="1"/>
      <c r="E3" s="1" t="s">
        <v>67</v>
      </c>
      <c r="F3" s="1">
        <v>0.8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 t="s">
        <v>68</v>
      </c>
      <c r="B4" s="1">
        <v>0.6</v>
      </c>
      <c r="C4" s="1"/>
      <c r="D4" s="1"/>
      <c r="E4" s="1" t="s">
        <v>69</v>
      </c>
      <c r="F4" s="1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 t="s">
        <v>65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 t="s">
        <v>66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 t="s">
        <v>68</v>
      </c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 t="s">
        <v>51</v>
      </c>
      <c r="B10" s="1" t="s">
        <v>51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 t="s">
        <v>52</v>
      </c>
      <c r="B11" s="1" t="s">
        <v>52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 t="s">
        <v>53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1C43-1395-47D5-9A41-1A5581532701}">
  <dimension ref="B4:B1000"/>
  <sheetViews>
    <sheetView workbookViewId="0"/>
  </sheetViews>
  <sheetFormatPr defaultColWidth="14.77734375" defaultRowHeight="13.2"/>
  <cols>
    <col min="1" max="26" width="9.109375" customWidth="1"/>
    <col min="27" max="27" width="14.77734375" customWidth="1"/>
  </cols>
  <sheetData>
    <row r="4" spans="2:2" ht="14.4">
      <c r="B4" s="1" t="s">
        <v>51</v>
      </c>
    </row>
    <row r="5" spans="2:2" ht="14.4">
      <c r="B5" s="1" t="s">
        <v>52</v>
      </c>
    </row>
    <row r="6" spans="2:2" ht="14.4">
      <c r="B6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7</vt:i4>
      </vt:variant>
    </vt:vector>
  </HeadingPairs>
  <TitlesOfParts>
    <vt:vector size="10" baseType="lpstr">
      <vt:lpstr>Ankieta zgodności</vt:lpstr>
      <vt:lpstr>Dane </vt:lpstr>
      <vt:lpstr>Arkusz1</vt:lpstr>
      <vt:lpstr>'Ankieta zgodności'!lista</vt:lpstr>
      <vt:lpstr>Lista</vt:lpstr>
      <vt:lpstr>'Ankieta zgodności'!Lista1</vt:lpstr>
      <vt:lpstr>Poziom_zgodnści</vt:lpstr>
      <vt:lpstr>'Ankieta zgodności'!Zakres</vt:lpstr>
      <vt:lpstr>Zakres</vt:lpstr>
      <vt:lpstr>'Dane '!Zgodność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SzkolenieRODO.pl</dc:creator>
  <cp:lastModifiedBy>Robert Sawicki</cp:lastModifiedBy>
  <cp:revision>18</cp:revision>
  <dcterms:created xsi:type="dcterms:W3CDTF">2020-10-26T12:11:14Z</dcterms:created>
  <dcterms:modified xsi:type="dcterms:W3CDTF">2024-12-01T12:29:17Z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0x0101002B6C5F96339A2743B5427E5E22BD258D</vt:lpwstr>
  </property>
</Properties>
</file>