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l\Desktop\Inbud transformacja\Zapytania\Budowa etap2\do publikacji etap 2\"/>
    </mc:Choice>
  </mc:AlternateContent>
  <bookViews>
    <workbookView xWindow="0" yWindow="0" windowWidth="21600" windowHeight="6870"/>
  </bookViews>
  <sheets>
    <sheet name="ZAŁĄCZNIK 1A DO ZAPYTANIA" sheetId="1" r:id="rId1"/>
  </sheets>
  <calcPr calcId="152511"/>
  <extLst>
    <ext uri="GoogleSheetsCustomDataVersion2">
      <go:sheetsCustomData xmlns:go="http://customooxmlschemas.google.com/" r:id="rId5" roundtripDataChecksum="C7aoBTOv/ogRjToWY3milJYVF3oWh3Ya6OaOxmu2PL4="/>
    </ext>
  </extLst>
</workbook>
</file>

<file path=xl/calcChain.xml><?xml version="1.0" encoding="utf-8"?>
<calcChain xmlns="http://schemas.openxmlformats.org/spreadsheetml/2006/main">
  <c r="C386" i="1" l="1"/>
  <c r="C382" i="1"/>
  <c r="C367" i="1"/>
  <c r="C348" i="1"/>
  <c r="C335" i="1"/>
  <c r="C332" i="1"/>
  <c r="C322" i="1"/>
  <c r="C313" i="1"/>
  <c r="C299" i="1"/>
  <c r="C283" i="1"/>
  <c r="C270" i="1"/>
  <c r="C264" i="1"/>
  <c r="C231" i="1"/>
  <c r="C225" i="1"/>
  <c r="C206" i="1"/>
  <c r="C183" i="1"/>
  <c r="C166" i="1"/>
  <c r="C145" i="1"/>
  <c r="C133" i="1"/>
  <c r="C130" i="1"/>
  <c r="C127" i="1"/>
  <c r="C108" i="1"/>
  <c r="C100" i="1"/>
  <c r="C97" i="1"/>
  <c r="C70" i="1"/>
  <c r="C63" i="1"/>
  <c r="C50" i="1"/>
  <c r="C44" i="1"/>
  <c r="C29" i="1"/>
  <c r="C25" i="1"/>
  <c r="C22" i="1"/>
  <c r="C19" i="1"/>
  <c r="C387" i="1" s="1"/>
</calcChain>
</file>

<file path=xl/sharedStrings.xml><?xml version="1.0" encoding="utf-8"?>
<sst xmlns="http://schemas.openxmlformats.org/spreadsheetml/2006/main" count="568" uniqueCount="519">
  <si>
    <t>Załącznik 1A do zapytania ofertowego</t>
  </si>
  <si>
    <t>SZCZEGÓŁOWE ZESTAWIENIE POZYCJI KOSZTORYSOWYCH                                                                                                                      ROBOTY BUDOWLANE</t>
  </si>
  <si>
    <t>Budowa hali produkcyjno-magazynowej wraz z zapleczem socjalno-sanitarnym – ETAP II</t>
  </si>
  <si>
    <t>Lp.</t>
  </si>
  <si>
    <t>ZAKRES ROBÓT  - Opis</t>
  </si>
  <si>
    <t>Wartość netto</t>
  </si>
  <si>
    <t>Fundamenty technologiczne</t>
  </si>
  <si>
    <t>Podkłady betonowe gr. do 10cm - pod stopami i ławami fundamentowymi w przypadku deskowania zewnętrznych zarysów, beton C12/15</t>
  </si>
  <si>
    <t>Płyty fundamentowe w deskowaniu systemowym - beton C30/37 XC2 W8</t>
  </si>
  <si>
    <t>Montaż zbrojenia dla elementów żelbetowych</t>
  </si>
  <si>
    <t>Dozbrojenie posadzki pod kompresor</t>
  </si>
  <si>
    <t>Utwardzenie powierzchniowe i zatarcie na gładko</t>
  </si>
  <si>
    <t>Wykonanie dylatacji, pomiędzy fundamentami technologicznymi a posadzką przemysłową - przekładka ze styropianu gr. 2cm, wypełnienie masą trwale plastyczną</t>
  </si>
  <si>
    <t>Razem dział: Fundamenty technologiczne</t>
  </si>
  <si>
    <t>Podbudowa górna pod posadzki</t>
  </si>
  <si>
    <t>Podbudowa podposadzkowa z materiału zagęszczalnego - moduł odkształcenia wtórnego Ev2 min. 120 MPa, wskaźnik odkształcenia Io max. 2,20, gr. 20cm</t>
  </si>
  <si>
    <t>Razem dział: Podbudowa górna pod posadzki</t>
  </si>
  <si>
    <t xml:space="preserve">Posadzka przemysłowa </t>
  </si>
  <si>
    <t>Posadzka przemysłowa betonowa spoinowana gr. 20cm, zbrojona włóknem stalowym rozproszonym, utwardzona powierzchniowo i zatarta na gładko, beton min. C25/30, ułożona na warstwie poślizgowej z 2x folii PE o gr. min. 0,2mm</t>
  </si>
  <si>
    <t xml:space="preserve">Razem dział: Posadzka przemysłowa </t>
  </si>
  <si>
    <t>Posadzka zadaszenia dostaw</t>
  </si>
  <si>
    <t xml:space="preserve">Posadzka przemysłowa betonowa spoinowana gr. 20cm,  zbrojona włóknem polimerowym rozproszonym, utwardzona powierzchniowo, zatarta na ostro, o nawierzchni szczotkowanej, beton min. C25/30 na kruszywie granitowym, ułożona na warstwie poślizgowej z 2x folii PE o gr. min. 0,2mm, wraz z wykonaniem spadkowania do odwodnień liniowych </t>
  </si>
  <si>
    <t>10</t>
  </si>
  <si>
    <t>Odwodnienie liniowe zewnętrzne typu ACO Drain lub równoważne: korytko polimerobetonowe o wymiarach w świetle min. 20x30cm, ruszt żeliwny klasy D400, z włączeniem w podejście kanalizacyjne</t>
  </si>
  <si>
    <t>Razem dział: Posadzka zadaszenia dostaw</t>
  </si>
  <si>
    <t>Schody zewnętrzne żelbetowe prefabrykowane</t>
  </si>
  <si>
    <t>Podkłady betonowe gr. do 10cm - pod stopami fundamentowymi w przypadku deskowania zewnętrznych zarysów, beton C12/15</t>
  </si>
  <si>
    <t>Stopy fundamentowe w deskowaniu systemowym drobnowymiarowym z zastosowaniem pompy do betonu lub bezpośrednio z betonowozu - beton C25/30</t>
  </si>
  <si>
    <t>Dostawa słupów prefabrykowanych - słup podporowy pod biegi schodowe</t>
  </si>
  <si>
    <t>Montaż słupów prefabrykowanych na wytyki, zalanie połączenia zaprawą niskoskurczową o wytrzymałości min. 50 MPa</t>
  </si>
  <si>
    <t>Dostawa belek prefabrykowanych - belka podporowa pod biegi schodowe</t>
  </si>
  <si>
    <t>Montaż belek prefabrykowanych, zalanie połączenia zaprawą niskoskurczową o wytrzymałości min. 50 MPa</t>
  </si>
  <si>
    <t>Dostawa prefabrykowanych biegów schodowych w standardzie betonu architektonicznego, impregnowanych powierzchniowo, płyta gr. 22cm</t>
  </si>
  <si>
    <t>Połączenie bieg schodowy-podest: sztywne, monolityczne, z wykorzystaniem pętli zbrojeniowych</t>
  </si>
  <si>
    <t>Montaż biegów schodów prefabrykowanych, zalanie połączeń zaprawą niskoskurczową o wytrzymałości min. 50 MPa</t>
  </si>
  <si>
    <t>Balustrada przemysłowa na schodach zewnętrznych - stalowa ocynkowana</t>
  </si>
  <si>
    <t>Balustrada przemysłowa na antresoli podawczej - stalowa ocynkowana</t>
  </si>
  <si>
    <t>Balustrada przemysłowa na antresoli podawczej - składana - stalowa ocynkowana</t>
  </si>
  <si>
    <t>Razem dział: Schody zewnętrzne żelbetowe prefabrykowane</t>
  </si>
  <si>
    <t>Ściany działowe z blachy trapezowej</t>
  </si>
  <si>
    <t>Dostawa i montaż konstrukcji stalowej malowanej antykorozyjnie - podkonstrukcja pod ściany działowe z blachy w osiach E i 6: rama stalowa wspornikowa z profili RK 120x5 pod wypełnienie blachą wraz z ryglówką pod drzwi i bramy</t>
  </si>
  <si>
    <t>Dostawa i montaż konstrukcji stalowej malowanej antykorozyjnie - podkonstrukcja pod ściany działowe z blachy w osi D - kątowniki mocowane do słupów na pełną wysokość kondygnacji</t>
  </si>
  <si>
    <t>Obudowa ścian z blachy trapezowej na podkonstrukcji</t>
  </si>
  <si>
    <t>Obróbka blacharska szer. do 25cm</t>
  </si>
  <si>
    <t>Razem dział: Ściany działowe z blachy trapezowej</t>
  </si>
  <si>
    <t>Ścianki działowe i okładziny GK</t>
  </si>
  <si>
    <t>Swi1 Ściana G-K C100 instalacyjna z wypełnieniem wełną mineralną na pełną grubość, pojedyncze opłytowanie z każdej strony, płyta GKBI</t>
  </si>
  <si>
    <t>Swi2 Ściana G-K 300 instalacyjna z wypełnieniem wełną mineralną na pełną grubość, pojedyńcze opłytowanie z każdej strony, płyta GKBI</t>
  </si>
  <si>
    <t>Sw5 Ściana G-K C100 z wypełnieniem wełną mineralną na pełną grubość, pojedyncze opłytowanie GKBI, od strony korytarza podwójne opłytowanie GKB</t>
  </si>
  <si>
    <t>Sw6 Ściana G-K C100 z wypełnieniem wełną mineralną na pełną grubość, pojedyncze opłytowanie GKB, od strony korytarza podwójne opłytowanie GKB</t>
  </si>
  <si>
    <t>Sw8 Ściana G-K C100 z wypełnieniem wełną mineralną na pełną grubość, pojedyncze opłytowanie z każdej strony, płyta GKB</t>
  </si>
  <si>
    <t>Sw9 Ściana G-K C100 z wypełnieniem wełną mineralną na pełną grubość , pojedyncze opłytowanie z każdej strony, płyta GKB</t>
  </si>
  <si>
    <t>Sw10 Ściana G-K C100 z wypełnieniem wełną mineralną na pełną grubość, pojedyncze opłytowanie z każdej strony, płyta GKBI</t>
  </si>
  <si>
    <t>Wzmocnienia z profili UA pod otwory drzwiowe</t>
  </si>
  <si>
    <t>Zabudowa stelaży podtynkowych, pojedyncze płytowanie HPL</t>
  </si>
  <si>
    <t>Sw11 Ścianka w systemie HPL (w tym drzwi DL1, DL2) - samonośne ścianki sanitariatów</t>
  </si>
  <si>
    <t>Blaty łazienkowe z płyt HPL (H111, H112, H114, H116)</t>
  </si>
  <si>
    <t>Razem dział: Ścianki działowe i okładziny GK</t>
  </si>
  <si>
    <t>Okładziny ścienne</t>
  </si>
  <si>
    <t>Izolacje z powłok mineralnych (folia w płynie)</t>
  </si>
  <si>
    <t>Gruntowanie ścian</t>
  </si>
  <si>
    <t>Malowanie dwukrotne ścian farbą akrylową</t>
  </si>
  <si>
    <t>Malowanie dwukrotne ścian farbą wodoodporną w pomieszczeniach mokrych</t>
  </si>
  <si>
    <t>Okładzina ścian z płyt HPL, płytowanie pojedyncze, wraz z elementami wykończeniowymi narożnymi, przyściennymi itp.</t>
  </si>
  <si>
    <t>Razem dział: Okładziny ścienne</t>
  </si>
  <si>
    <t>Posadzki i okładziny posadzkowe</t>
  </si>
  <si>
    <t>Klatka schodowa</t>
  </si>
  <si>
    <t>Podbudowa stabilizowana gr. 8cm - klatka schodowa</t>
  </si>
  <si>
    <t>Izolacje przeciwwilgociowe z folii PCV gr 0,2mm - poziome podposadzkowe - klatka schodowa</t>
  </si>
  <si>
    <t>Izolacja termiczna podłogi na gruncie - styropian gr. 50mm - klatka schodowa</t>
  </si>
  <si>
    <t>Warstwy wyrównawcze zbrojone pod posadzki z zaprawy cementowej gr. 50mm zatarte na gładko, zbrojone siatką - węzeł sanitarny parter - klatka schodowa</t>
  </si>
  <si>
    <t>Węzeł sanitarny parter</t>
  </si>
  <si>
    <t>Podbudowa stabilizowana gr. 8cm - węzeł sanitarny parter</t>
  </si>
  <si>
    <t>Izolacje przeciwwilgociowe z folii PCV gr 0,2mm - poziome podposadzkowe - węzeł sanitarny parter</t>
  </si>
  <si>
    <t>Izolacja termiczna podłogi na gruncie - styropian gr. 50mm - węzeł sanitarny parter</t>
  </si>
  <si>
    <t>Warstwy wyrównawcze zbrojone pod posadzki z zaprawy cementowej gr. 50mm zatarte na gładko, zbrojone siatką - węzeł sanitarny parter</t>
  </si>
  <si>
    <t>Antresola</t>
  </si>
  <si>
    <t>Izolacja akustyczna stropów - styrodur XPS 300 gr. 50-70mm</t>
  </si>
  <si>
    <t>Izolacje przeciwwilgociowe z folii PCV gr 0,2mm - poziome podposadzkowe</t>
  </si>
  <si>
    <t>Warstwy wyrównawcze zbrojone pod posadzki z zaprawy cementowej gr. 50mm zatarte na gładko, zbrojone siatką</t>
  </si>
  <si>
    <t>Posadzka przemysłowa betonowa na stropie gr. 12cm, utwardzona powierzchniowo i zatarta na gładko, zbrojona włóknem rozproszonym i siatką</t>
  </si>
  <si>
    <t>Wykończenia posadzek</t>
  </si>
  <si>
    <t>Posadzki z płytek ceramicznych typu Kong Grigio (lub równoważne) 60x60 cm na zaprawie klejowej układane metodą regularną</t>
  </si>
  <si>
    <t>Cokoliki 10 cm z płytek ceramicznych typu Kong Grigio (lub równoważne) na zaprawie klejowej, cokoliki z krawędzią ciętą</t>
  </si>
  <si>
    <t>Wykończenie spoczników w technologii mikrocement</t>
  </si>
  <si>
    <t>Cokoliki z listwy aluminiowej - spoczniki</t>
  </si>
  <si>
    <t>Cokoliki z listwy aluminiowej - listwa przypodłogowa przy płytach warstwowych</t>
  </si>
  <si>
    <t>Listwa przypodłogowa ze stali nierdzewnej przy ścianach HPL</t>
  </si>
  <si>
    <t>Razem dział: Posadzki i okładziny posadzkowe</t>
  </si>
  <si>
    <t>Ocieplenie ściany Sw1A</t>
  </si>
  <si>
    <t>Ocieplenie ścian budynków płytami z wełny mineralnej gr. 5cm metodą lekką-mokrą wraz z przygotowaniem podłoża i ręczne wykonanie wyprawy elewacyjnej cienkowarstwowej, z uwzględnieniem rusztowań</t>
  </si>
  <si>
    <t>Razem dział: Ocieplenie ściany Sw1A</t>
  </si>
  <si>
    <t>Bramy zewnętrzne i wewnętrzne</t>
  </si>
  <si>
    <t>BwD - Brama wewnętrzna dwuskrzydłowa wewn. 3,50x3,00m pełna, kolor standardowy</t>
  </si>
  <si>
    <t>Bz1 - Brama segmentowa 4,50x4,20m pełna, napęd elektryczny, prowadzenie typu SST, kolor RAL7016</t>
  </si>
  <si>
    <t>Bz2 - Brama segmentowa 4,50x4,20m pełna, napęd elektryczny, prowadzenie typu VL, kolor RAL7016</t>
  </si>
  <si>
    <t>Bz3 - Brama segmentowa 3,20x4,10m pełna, napęd elektryczny, prowadzenie typu SST, RAL7016, wywijane bezpośrednio pod stropem</t>
  </si>
  <si>
    <t>Bz4 - Brama segmentowa 2,50x2,80m pełna, napęd elektryczny, prowadzenie typu SST, RAL7016</t>
  </si>
  <si>
    <t>Bz5 - Brama segmentowa 4,50x4,30m pełna, napęd elektryczny, prowadzenie typu VL, kolor RAL7016</t>
  </si>
  <si>
    <t>Razem dział: Bramy zewnętrzne i wewnętrzne</t>
  </si>
  <si>
    <t>Drzwi wewnętrzne (zgodnie z zestawieniem rys. A501)</t>
  </si>
  <si>
    <t>DwA1 - poziom 0.00 - Drzwi w systemie ślusarki aluminiowej MB-60E EI (lub równoważnym) 90x209cm, przeszklone, EI30, antracyt</t>
  </si>
  <si>
    <t>DwM1 - poziom 0.00 - Drzwi stalowe pełne 90x200cm, antracyt</t>
  </si>
  <si>
    <t>DwM2 - poziom 0.00 - Drzwi stalowe pełne 90x200cm, antracyt</t>
  </si>
  <si>
    <t>DwM5 - poziom 0.00 - Drzwi stalowe 90x200cm, przeszklone - szyba matowa, antracyt</t>
  </si>
  <si>
    <t>DwW2 - poziom 0.00 - Drzwi płycinowe typu PORTA ENDURO (lub równoważne) pełne 90x200cm, okleina CPL, ościeżnica regulowana, antracyt</t>
  </si>
  <si>
    <t>DwA1 - poziom 5,20 - Drzwi w systemie ślusarki aluminiowej MB-60E EI (lub równoważnym) 114x220cm, przeszklone, EI30, antracyt</t>
  </si>
  <si>
    <t>DwD1 - poziom 5.20 - Drzwi płycinowe typu PORTA ENDURO (lub równoważne) pełne 90x200cm, okleina CPL, ościeżnica regulowana, antracyt</t>
  </si>
  <si>
    <t>DwD2 - poziom 5.20 - Drzwi płycinowe typu PORTA ENDURO (lub równoważne) pełne 90x200cm, okleina CPL, ościeżnica regulowana, antracyt</t>
  </si>
  <si>
    <t>DwD3 - poziom 5.20 - Drzwi płycinowe typu PORTA ENDURO (lub równoważne) pełne 90x200cm, przeszklone - szyba matowa, okleina CPL, ościeżnica regulowana, samozamykacz, antracyt</t>
  </si>
  <si>
    <t>DwD4 - poziom 5.20 - Drzwi płycinowe typu PORTA ENDURO (lub równoważne) pełne 90x200cm, okleina CPL, ościeżnica regulowana, samozamykacz, antracyt</t>
  </si>
  <si>
    <t>DwD5 - poziom 5.20 - Drzwi płycinowe typu PORTA ENDURO (lub równoważne) pełne 90x200cm, przeszklone - szyba matowa, okleina CPL, ościeżnica regulowana, antracyt</t>
  </si>
  <si>
    <t>DwD6 - poziom 5.20 - Drzwi płycinowe typu PORTA ENDURO (lub równoważne) pełne 90x200cm, przeszklone - szyba matowa, okleina CPL, ościeżnica regulowana, antracyt</t>
  </si>
  <si>
    <t>DwM5 - poziom 5.20 - Drzwi stalowe 90x200cm, przeszklone - szyba matowa, antracyt</t>
  </si>
  <si>
    <t>DwM7 - poziom 5.20 - Drzwi stalowe typu PORTA EI30 PLUS (lub równoważne) pełne 90x200cm, samozamykacz, antracyt</t>
  </si>
  <si>
    <t>DwW1 - poziom 5.20 - Drzwi płycinowe typu PORTA ENDURO (lub równoważne) pełne 90x200cm, okleina CPL, ościeżnica regulowana, antracyt</t>
  </si>
  <si>
    <t>DwW2 - poziom 5.20 - Drzwi płycinowe typu PORTA ENDURO (lub równoważne) pełne 90x200cm, okleina CPL, ościeżnica regulowana, antracyt</t>
  </si>
  <si>
    <t>DwW4 - poziom 5.20 - Drzwi płycinowe typu PORTA ENDURO (lub równoważne) pełne 90x200cm, okleina CPL, ościeżnica regulowana, antracyt</t>
  </si>
  <si>
    <t xml:space="preserve">Razem dział: Drzwi wewnętrzne </t>
  </si>
  <si>
    <t>Okna wewnętrzne</t>
  </si>
  <si>
    <t>Ow1 - Okno aluminiowe wewnętrzne 160x130cm, kwatera stała, kolor RAL7016</t>
  </si>
  <si>
    <t>Razem dział: Okna wewnętrzne</t>
  </si>
  <si>
    <t>Sufity</t>
  </si>
  <si>
    <t>Sufit rastrowy typu Barwa System (lub równoważny) - pom. 108 komunikacja piętro</t>
  </si>
  <si>
    <t>Razem dział: Sufity</t>
  </si>
  <si>
    <t>Parapety, balustrady, wycieraczki</t>
  </si>
  <si>
    <t>Parapety wewnętrzne komorowe PCV, kolor biały</t>
  </si>
  <si>
    <t>Balustrady stalowe malowane proszkowo - klatka schodowa wewnętrzna</t>
  </si>
  <si>
    <t>Pochwyty stalowe malowane proszkowo - klatka schodowa wewnętrzna</t>
  </si>
  <si>
    <t>Furtka zamykająca ostatni bieg schodowy, stalowa, malowana proszkowo</t>
  </si>
  <si>
    <t>Balustrady stalowe ocynkowane - antresola (pom.104)</t>
  </si>
  <si>
    <t>Siatka zabezpieczająca na antresoli, do wysokości min. 250cm</t>
  </si>
  <si>
    <t>Wycieraczka aluminiowa zewnętrzna z wkładem gumowo-szczotkowym o wymiarach 100x160cm, rama wpustowa</t>
  </si>
  <si>
    <t>Wycieraczka aluminiowa zewnętrzna z wkładem gumowo-szczotkowym o wymiarach 50x100cm, rama wpustowa</t>
  </si>
  <si>
    <t>Wycieraczka aluminiowa wewnętrzna z wkładem tekstylno-gumowym o wymiarach 100x160cm, rama wpustowa</t>
  </si>
  <si>
    <t>Wycieraczka aluminiowa wewnętrzna z wkładem tekstylno-gumowym o wymiarach 50x100cm, rama wpustowa</t>
  </si>
  <si>
    <t>Razem dział: Parapety, balustrady, wycieraczki</t>
  </si>
  <si>
    <t>Kanalizacja sanitarna - instalacja wewnętrzna</t>
  </si>
  <si>
    <t>Kanalizacja podposadzkowa</t>
  </si>
  <si>
    <t>101</t>
  </si>
  <si>
    <t>rury PVC SN8 wraz z kształtkami DN110- dostawa i montaż w obsypce piaskowej</t>
  </si>
  <si>
    <t>102</t>
  </si>
  <si>
    <t>rury PVC SN8 wraz z kształtkami DN160- dostawa i montaż w obsypce piaskowej</t>
  </si>
  <si>
    <t>103</t>
  </si>
  <si>
    <t>separator z osadnikiem- dostawa i montaż w obsypce piaskowej, rozruch</t>
  </si>
  <si>
    <t>104</t>
  </si>
  <si>
    <t>rewizje przemysłowe- dostawa i montaż</t>
  </si>
  <si>
    <t>105</t>
  </si>
  <si>
    <t>odwodnienia liniowe+ studzienki</t>
  </si>
  <si>
    <t>106</t>
  </si>
  <si>
    <t>rury PP wraz z kształtkami DN32-75- dostawa i montaż w obsypce piaskowej</t>
  </si>
  <si>
    <t>107</t>
  </si>
  <si>
    <t>próby odbiorowe</t>
  </si>
  <si>
    <t>Kanalizacja pozostała</t>
  </si>
  <si>
    <t>Zaplecze sanitarno-socjalne - parter</t>
  </si>
  <si>
    <t>108</t>
  </si>
  <si>
    <t>rury PP wraz z kształtkami DN110- dostawa i montaż  - niskoszumowe</t>
  </si>
  <si>
    <t>109</t>
  </si>
  <si>
    <t>rury PP wraz z kształtkami DN32-75- dostawa i montaż  - niskoszumowe</t>
  </si>
  <si>
    <t>Zaplecze sanitarno-socjalne - piętro</t>
  </si>
  <si>
    <t>110</t>
  </si>
  <si>
    <t>rury PP wraz z kształtkami DN110- dostawa i montaż - niskoszumowe</t>
  </si>
  <si>
    <t>111</t>
  </si>
  <si>
    <t>rury PP wraz z kształtkami DN32-75- dostawa i montaż - niskoszumowe</t>
  </si>
  <si>
    <t>Zaplecze sanitarno-socjalne - pozostałe</t>
  </si>
  <si>
    <t>112</t>
  </si>
  <si>
    <t xml:space="preserve">piony kanalizacyjne i odpowietrzenia </t>
  </si>
  <si>
    <t>113</t>
  </si>
  <si>
    <t>114</t>
  </si>
  <si>
    <t>przejścia ppoż</t>
  </si>
  <si>
    <t>Razem dział: Kanalizacja sanitarna - instalacja wewnętrzna</t>
  </si>
  <si>
    <t>Instalacja wodociągowa</t>
  </si>
  <si>
    <t>Instalacja wodociągowa podposadzkowa</t>
  </si>
  <si>
    <t>115</t>
  </si>
  <si>
    <t>rury wraz z kształtkami - dostawa i montaż w obsypce piaskowej</t>
  </si>
  <si>
    <t>116</t>
  </si>
  <si>
    <t>Instalacja wodociągowa pozostała:</t>
  </si>
  <si>
    <t>Zaplecze sanitarno-socjalne - parter:</t>
  </si>
  <si>
    <t>117</t>
  </si>
  <si>
    <t>rurociągi prowadzone w ścianach, w posadzce oraz natynkowo wraz z kształtkami i izolacją  z  pianki  polietylenowej  z  powłoką 
nieprzepuszczalną - dostawa i montaż</t>
  </si>
  <si>
    <t>118</t>
  </si>
  <si>
    <t>podejścia pod urządzenia i armaturę</t>
  </si>
  <si>
    <t>119</t>
  </si>
  <si>
    <t>rurociągi prowadzone w ścianach, w posadzce oraz natynkowo wraz z kształtkami i izolacją- dostawa i montaż</t>
  </si>
  <si>
    <t>120</t>
  </si>
  <si>
    <t>121</t>
  </si>
  <si>
    <t>zawory</t>
  </si>
  <si>
    <t>122</t>
  </si>
  <si>
    <t>zawór pierwszeństwa- dostawa i montaż</t>
  </si>
  <si>
    <t>123</t>
  </si>
  <si>
    <t>próby odbiorowe, badania</t>
  </si>
  <si>
    <t>124</t>
  </si>
  <si>
    <t>Razem dział: Instalacja wodociągowa</t>
  </si>
  <si>
    <t>Instalacja C.O.</t>
  </si>
  <si>
    <r>
      <rPr>
        <b/>
        <sz val="11"/>
        <color theme="1"/>
        <rFont val="Calibri"/>
      </rPr>
      <t>Zaplecze sanitarno-socjalne</t>
    </r>
    <r>
      <rPr>
        <b/>
        <sz val="11"/>
        <color theme="1"/>
        <rFont val="Calibri"/>
      </rPr>
      <t>:</t>
    </r>
  </si>
  <si>
    <t>125</t>
  </si>
  <si>
    <t>stalowe grzejniki płytowe ze zintegrowanym zaworem regulacyjnym + głowice termostatyczne - dostawa i montaż</t>
  </si>
  <si>
    <t>126</t>
  </si>
  <si>
    <t>podejścia pod grzejniki i urządzenia</t>
  </si>
  <si>
    <t>127</t>
  </si>
  <si>
    <t>rurociągi+ kształtki+ izolacja</t>
  </si>
  <si>
    <t>128</t>
  </si>
  <si>
    <t>129</t>
  </si>
  <si>
    <t>próby odbiorowe, rozruchy</t>
  </si>
  <si>
    <t>130</t>
  </si>
  <si>
    <t>131</t>
  </si>
  <si>
    <t>stalowe grzejniki płytowe ze zintegrowanym zaworem regulacyjnym +głowice termostatyczne- dostawa i montaż</t>
  </si>
  <si>
    <t>132</t>
  </si>
  <si>
    <t>133</t>
  </si>
  <si>
    <t>134</t>
  </si>
  <si>
    <t>135</t>
  </si>
  <si>
    <t>136</t>
  </si>
  <si>
    <t>Instalacja C.O. - hala</t>
  </si>
  <si>
    <t>137</t>
  </si>
  <si>
    <t>aparaty grzewczo wentylacyjne+zawory+elementy pomocnicze+ sterowanie- dostawa i montaż</t>
  </si>
  <si>
    <t>138</t>
  </si>
  <si>
    <t>139</t>
  </si>
  <si>
    <t>140</t>
  </si>
  <si>
    <t>141</t>
  </si>
  <si>
    <t>Razem dział: Instalacja C.O.</t>
  </si>
  <si>
    <t>Wentylacja</t>
  </si>
  <si>
    <t>Zaplecze sanitarno-socjalne:</t>
  </si>
  <si>
    <t>część socjalna</t>
  </si>
  <si>
    <t>142</t>
  </si>
  <si>
    <t>centrale wentylacyjne- dostawa i montaż- część socjalna</t>
  </si>
  <si>
    <t>143</t>
  </si>
  <si>
    <t>rurociągi+ kształtki+ izolacja+przepustnice+tłumiki+ inne- pomieszczenia socjalne</t>
  </si>
  <si>
    <t>część biurowa (pomieszczenia nadzoru produkcji)</t>
  </si>
  <si>
    <t>144</t>
  </si>
  <si>
    <t>centrale wentylacyjne- dostawa i montaż- część biurowa</t>
  </si>
  <si>
    <t>145</t>
  </si>
  <si>
    <t>rurociągi+ kształtki+ izolacja+przepustnice+tłumiki+ inne- biura</t>
  </si>
  <si>
    <t>pozostałe</t>
  </si>
  <si>
    <t>146</t>
  </si>
  <si>
    <t>wentylatory</t>
  </si>
  <si>
    <t>147</t>
  </si>
  <si>
    <t>wyrzutnie+ czerpnie</t>
  </si>
  <si>
    <t>148</t>
  </si>
  <si>
    <t>próby odbiorowe, rozruchy, pomiary</t>
  </si>
  <si>
    <t>149</t>
  </si>
  <si>
    <t>klapy ppoż</t>
  </si>
  <si>
    <t>Wentylacja- hala</t>
  </si>
  <si>
    <t>150</t>
  </si>
  <si>
    <t>wyrzutnie, czerpnie, otwory wyciągowe</t>
  </si>
  <si>
    <t>151</t>
  </si>
  <si>
    <t>rurociągi+uzbrojenie</t>
  </si>
  <si>
    <t>152</t>
  </si>
  <si>
    <t>153</t>
  </si>
  <si>
    <t>Razem dział: Wentylacja</t>
  </si>
  <si>
    <t>Klimatyzacja</t>
  </si>
  <si>
    <t>154</t>
  </si>
  <si>
    <t>jednostki wewnętrzne- dostawa i montaż</t>
  </si>
  <si>
    <t>155</t>
  </si>
  <si>
    <t>jednostki zewnętrzne+sterowanie - dostawa i montaż</t>
  </si>
  <si>
    <t>156</t>
  </si>
  <si>
    <t>rurociągi miedziane w izolacji, odprowadzenie skroplin z syfonami i pompkami</t>
  </si>
  <si>
    <t>157</t>
  </si>
  <si>
    <t>Razem dział: Klimatyzacja</t>
  </si>
  <si>
    <t>Biały montaż</t>
  </si>
  <si>
    <t>Parter</t>
  </si>
  <si>
    <t>158</t>
  </si>
  <si>
    <t>wpusty</t>
  </si>
  <si>
    <t>159</t>
  </si>
  <si>
    <t>umywalki+ syfony</t>
  </si>
  <si>
    <t>160</t>
  </si>
  <si>
    <t>umywalki +syfony dla niepełnosprawnych</t>
  </si>
  <si>
    <t>161</t>
  </si>
  <si>
    <t>zlewy+ syfony</t>
  </si>
  <si>
    <t>162</t>
  </si>
  <si>
    <t>baterie umywalkowe</t>
  </si>
  <si>
    <t>163</t>
  </si>
  <si>
    <t>baterie umywalkowe dla niepełnosprawnych</t>
  </si>
  <si>
    <t>164</t>
  </si>
  <si>
    <t>baterie do zlewów</t>
  </si>
  <si>
    <t>165</t>
  </si>
  <si>
    <t>WC (w tym m.in. stelaż, przycisk, miska, deska)</t>
  </si>
  <si>
    <t>166</t>
  </si>
  <si>
    <t>WC dla niepepłnosparwnych (w tym m.in. stelaż, przycisk, miska, deska)</t>
  </si>
  <si>
    <t>167</t>
  </si>
  <si>
    <t>kurek czerpalny</t>
  </si>
  <si>
    <t>168</t>
  </si>
  <si>
    <t>barierki dla niepełnosprawnych</t>
  </si>
  <si>
    <t>169</t>
  </si>
  <si>
    <t>podgrzewacze elektryczne</t>
  </si>
  <si>
    <t>Piętro</t>
  </si>
  <si>
    <t>170</t>
  </si>
  <si>
    <t>171</t>
  </si>
  <si>
    <t>172</t>
  </si>
  <si>
    <t>173</t>
  </si>
  <si>
    <t>prysznice wraz z odwodnieniem liniowy, brodzikiem i baterią</t>
  </si>
  <si>
    <t>174</t>
  </si>
  <si>
    <t>pisuary</t>
  </si>
  <si>
    <t>175</t>
  </si>
  <si>
    <t>176</t>
  </si>
  <si>
    <t>177</t>
  </si>
  <si>
    <t>WC (w tym m.in.. stelaż, przycisk, miska, deska)</t>
  </si>
  <si>
    <t>178</t>
  </si>
  <si>
    <t>179</t>
  </si>
  <si>
    <t>Hala</t>
  </si>
  <si>
    <t>180</t>
  </si>
  <si>
    <t>181</t>
  </si>
  <si>
    <t>182</t>
  </si>
  <si>
    <t>183</t>
  </si>
  <si>
    <t>184</t>
  </si>
  <si>
    <t>Razem dział: Biały montaż</t>
  </si>
  <si>
    <t>Rozdzielnica główna i obiektowa</t>
  </si>
  <si>
    <t>185</t>
  </si>
  <si>
    <t xml:space="preserve">Rozdzielnica RG p.poż </t>
  </si>
  <si>
    <t>186</t>
  </si>
  <si>
    <t>Rozdzielnica RG - 400A</t>
  </si>
  <si>
    <t>187</t>
  </si>
  <si>
    <t>Rozdzielnica RH1 - 200A</t>
  </si>
  <si>
    <t>188</t>
  </si>
  <si>
    <t>Rozdzielnica RB1</t>
  </si>
  <si>
    <t>Razem dział: ROZDZIELNICA GŁÓWNA I OBIEKTOWA</t>
  </si>
  <si>
    <t>Oprawy oświetleniowe</t>
  </si>
  <si>
    <t>189</t>
  </si>
  <si>
    <t xml:space="preserve">TRITON LED 275 ED 20550lm/740 PC IP65 90st. szary (lub równoważna) </t>
  </si>
  <si>
    <t>190</t>
  </si>
  <si>
    <t xml:space="preserve">ATLANTYK 2.0 BASIC LED ED 7450 lm/840 PC opal IP65 (lub równoważna) </t>
  </si>
  <si>
    <t>191</t>
  </si>
  <si>
    <t xml:space="preserve">ATLANTYK 2.0 BASIC LED ED 4700 lm/840 PC opal IP65 (lub równoważna) </t>
  </si>
  <si>
    <t>192</t>
  </si>
  <si>
    <t xml:space="preserve">AQFORM BLOS mini LED hermetic natynkowy (lub równoważna) </t>
  </si>
  <si>
    <t>193</t>
  </si>
  <si>
    <t xml:space="preserve">AQFORM SET TRU up&amp;down LED zwieszany (lub równoważna) </t>
  </si>
  <si>
    <t>194</t>
  </si>
  <si>
    <t xml:space="preserve">AQFORM Szynoprewód 2 metrowy z dwoma oprawami PET Maxi led track (lub równoważne) </t>
  </si>
  <si>
    <t>195</t>
  </si>
  <si>
    <t xml:space="preserve">AQFORM VIP square up&amp;down LED 230V exterior kinkiet (lub równoważna) </t>
  </si>
  <si>
    <t>196</t>
  </si>
  <si>
    <t xml:space="preserve">Oswietlenie ewakuacyjne </t>
  </si>
  <si>
    <t>197</t>
  </si>
  <si>
    <t xml:space="preserve">Sterowanie dali + okablowanie </t>
  </si>
  <si>
    <t>198</t>
  </si>
  <si>
    <t xml:space="preserve">Oświetlenie zewnętrzne naswietlacze led  </t>
  </si>
  <si>
    <t>199</t>
  </si>
  <si>
    <t>Materiały pomocnicze</t>
  </si>
  <si>
    <t>Razem dział: OPRAWY OŚWIETLENIOWE</t>
  </si>
  <si>
    <t>Okablowanie</t>
  </si>
  <si>
    <t>200</t>
  </si>
  <si>
    <t>Przewód YDY 5x4mm2</t>
  </si>
  <si>
    <t>201</t>
  </si>
  <si>
    <t xml:space="preserve">Przewód YDY 3x1,5mm2 </t>
  </si>
  <si>
    <t>202</t>
  </si>
  <si>
    <t xml:space="preserve">Przewód YDY 3x2,5mm2 </t>
  </si>
  <si>
    <t>203</t>
  </si>
  <si>
    <t xml:space="preserve">Przewód YDY 5x2,5mm2 </t>
  </si>
  <si>
    <t>204</t>
  </si>
  <si>
    <t xml:space="preserve">przewód ognioodporny NHXH PH90 5x2,5mm2 </t>
  </si>
  <si>
    <t>205</t>
  </si>
  <si>
    <t xml:space="preserve">Przewód YKY 5x10mm2 </t>
  </si>
  <si>
    <t>206</t>
  </si>
  <si>
    <t>Przewód YKY 5x6mm2</t>
  </si>
  <si>
    <t>207</t>
  </si>
  <si>
    <t xml:space="preserve">Przewód YKY 5x16mm2 </t>
  </si>
  <si>
    <t>208</t>
  </si>
  <si>
    <t>Przewód YAKXS 5 x 25mm2</t>
  </si>
  <si>
    <t>209</t>
  </si>
  <si>
    <t>Przewód YAKXS 5 x 1 x 120mm2</t>
  </si>
  <si>
    <t>210</t>
  </si>
  <si>
    <t>Puszki natynkowe</t>
  </si>
  <si>
    <t>211</t>
  </si>
  <si>
    <t xml:space="preserve">Przewód Utp kat 6 </t>
  </si>
  <si>
    <t>212</t>
  </si>
  <si>
    <t>Rury osłonowe</t>
  </si>
  <si>
    <t>213</t>
  </si>
  <si>
    <t xml:space="preserve">Materiał pomocniczy </t>
  </si>
  <si>
    <t>Razem dział: OKABLOWANIE</t>
  </si>
  <si>
    <t>Osprzęt</t>
  </si>
  <si>
    <t>214</t>
  </si>
  <si>
    <t xml:space="preserve">Puszka podłogowa (floorbox) 8M (45x45) </t>
  </si>
  <si>
    <t>215</t>
  </si>
  <si>
    <t>Zestaw Pel</t>
  </si>
  <si>
    <t>216</t>
  </si>
  <si>
    <t>Zestaw gniazd remontowych w obudowie IP55 2x32A+N+PE (S303/C32), 2x16A+N+PE (S301/C16)</t>
  </si>
  <si>
    <t>217</t>
  </si>
  <si>
    <t>Gniazdo 3P+N+Z, 16A/400V, n/t, IP44</t>
  </si>
  <si>
    <t>218</t>
  </si>
  <si>
    <t>Gniazdo 3P+N+Z, 32A/400V, n/t, IP44</t>
  </si>
  <si>
    <t>219</t>
  </si>
  <si>
    <t>Gniazda 2P+Z, 16A/230V, n/t</t>
  </si>
  <si>
    <t>220</t>
  </si>
  <si>
    <t xml:space="preserve">Wyłącznik oświetleniowy </t>
  </si>
  <si>
    <t>221</t>
  </si>
  <si>
    <t xml:space="preserve">Kaseta sterująca oświetleniem </t>
  </si>
  <si>
    <t>222</t>
  </si>
  <si>
    <t>Czujnik ruchu oraz obecności 360st.</t>
  </si>
  <si>
    <t>223</t>
  </si>
  <si>
    <t xml:space="preserve">Szafa rack patchpanel - bez urządzeń aktywnych </t>
  </si>
  <si>
    <t>224</t>
  </si>
  <si>
    <t>Przycisk głównego przeciwpożarowego wyłącznika prądu</t>
  </si>
  <si>
    <t>225</t>
  </si>
  <si>
    <t>Zasilanie urządzeń wentylacyjnych</t>
  </si>
  <si>
    <t>Razem dział: OSPRZĘT</t>
  </si>
  <si>
    <t>Trasy kablowe</t>
  </si>
  <si>
    <t>226</t>
  </si>
  <si>
    <t>Koryto metalowe K100H50</t>
  </si>
  <si>
    <t>227</t>
  </si>
  <si>
    <t xml:space="preserve">Koryto metalowe K200H50 </t>
  </si>
  <si>
    <t>228</t>
  </si>
  <si>
    <t>Drabinki kablowe</t>
  </si>
  <si>
    <t>229</t>
  </si>
  <si>
    <t>Rury RL 22</t>
  </si>
  <si>
    <t>230</t>
  </si>
  <si>
    <t>231</t>
  </si>
  <si>
    <t xml:space="preserve">Konstrukcje wsporcze - zawiesia </t>
  </si>
  <si>
    <t>232</t>
  </si>
  <si>
    <t>Razem dział: TRASY KABLOWE</t>
  </si>
  <si>
    <t>Instalacja odgromowa i uziemiająca</t>
  </si>
  <si>
    <t>233</t>
  </si>
  <si>
    <t xml:space="preserve">Bednarka FeZn 30x4 - uziemienie </t>
  </si>
  <si>
    <t>234</t>
  </si>
  <si>
    <t>Drut fi 8 mm - ALMgSi</t>
  </si>
  <si>
    <t>235</t>
  </si>
  <si>
    <t xml:space="preserve">Szyny połaczeń wyrównawczych </t>
  </si>
  <si>
    <t>236</t>
  </si>
  <si>
    <t xml:space="preserve">Wsporniki betonowe </t>
  </si>
  <si>
    <t>237</t>
  </si>
  <si>
    <t>Złącze kontrolne</t>
  </si>
  <si>
    <t>238</t>
  </si>
  <si>
    <t>Maszt odgromowy h=4m</t>
  </si>
  <si>
    <t>239</t>
  </si>
  <si>
    <t xml:space="preserve">Linki Lgy - połaczenia wyrównawcze </t>
  </si>
  <si>
    <t>240</t>
  </si>
  <si>
    <t xml:space="preserve">Materiały pomocnicze </t>
  </si>
  <si>
    <t>Razem dział: INSTALACJA ODGROMOWA I UZIEMIAJĄCA</t>
  </si>
  <si>
    <t>Zasilanie maszyn</t>
  </si>
  <si>
    <t>241</t>
  </si>
  <si>
    <t xml:space="preserve">Zasilanie maszyn </t>
  </si>
  <si>
    <t>Razem dział: ZASILANIE MASZYN</t>
  </si>
  <si>
    <t>Sieć LAN</t>
  </si>
  <si>
    <t>242</t>
  </si>
  <si>
    <t xml:space="preserve">Patch Panel 24 ports RJ45 Kat.6 z półką i polem opisowym </t>
  </si>
  <si>
    <t>243</t>
  </si>
  <si>
    <t>Półka do szafy</t>
  </si>
  <si>
    <t>244</t>
  </si>
  <si>
    <t xml:space="preserve">Gniazdo RJ 45 Kat 6 </t>
  </si>
  <si>
    <t>245</t>
  </si>
  <si>
    <t>Switch 28-Port Gigabit PoE+ 4 SFP Ports</t>
  </si>
  <si>
    <t>246</t>
  </si>
  <si>
    <t>Kontroler Omada Cloud lub równoważny</t>
  </si>
  <si>
    <t>247</t>
  </si>
  <si>
    <t>Router o prędkości transmisji min. 2.4GHz574 Mb/s Mikrotik (lub równoważny)</t>
  </si>
  <si>
    <t>248</t>
  </si>
  <si>
    <t>AP Punkt dostępowy 2,4 GHz/ 5GHz</t>
  </si>
  <si>
    <t>249</t>
  </si>
  <si>
    <t>Przewód zakończony z obu stron wtykiem RJ45</t>
  </si>
  <si>
    <t>250</t>
  </si>
  <si>
    <t>Przepust szczotkowy</t>
  </si>
  <si>
    <t>251</t>
  </si>
  <si>
    <t>252</t>
  </si>
  <si>
    <t>Materiał dodatkowy - konfiguracja sieci Lan</t>
  </si>
  <si>
    <t>Razem dział: SIEĆ LAN</t>
  </si>
  <si>
    <t>System sygnalizacji włamania i napadu</t>
  </si>
  <si>
    <t>253</t>
  </si>
  <si>
    <t>Centrala INTEGRA 64 (lub równoważna)</t>
  </si>
  <si>
    <t>254</t>
  </si>
  <si>
    <t>Moduł komunikacyjny GSM LTEn do central INTEGRA (lub równoważnych)</t>
  </si>
  <si>
    <t>255</t>
  </si>
  <si>
    <t>Kabel do połączenia portów RS: centrali INTEGRA (lub równoważnej)</t>
  </si>
  <si>
    <t>256</t>
  </si>
  <si>
    <t xml:space="preserve">Manipulator sensoryczny LCD z czytnikiem zbliżeniowym (czarny lub biały) </t>
  </si>
  <si>
    <t>257</t>
  </si>
  <si>
    <t>Czujka PCP/MF (+uchwyt)</t>
  </si>
  <si>
    <t>258</t>
  </si>
  <si>
    <t>OPAL (lub równoważna) Cyfrowa dualna czujka ruchu, zewnętrzna</t>
  </si>
  <si>
    <t>259</t>
  </si>
  <si>
    <t>Uchwyt ścienny do czujki OPAL (lub równoważnej)</t>
  </si>
  <si>
    <t>260</t>
  </si>
  <si>
    <t xml:space="preserve">Czujnik kontaktronowy (na drzwi metalowe) </t>
  </si>
  <si>
    <t>261</t>
  </si>
  <si>
    <t>Ekspander 8 wejść</t>
  </si>
  <si>
    <t>262</t>
  </si>
  <si>
    <t>Obudowa uniwersalna z polistyrenu</t>
  </si>
  <si>
    <t>263</t>
  </si>
  <si>
    <t xml:space="preserve">Transformator 60VA </t>
  </si>
  <si>
    <t>264</t>
  </si>
  <si>
    <t xml:space="preserve">Zasilacz buforowy 12v 4 A w obudowie </t>
  </si>
  <si>
    <t>265</t>
  </si>
  <si>
    <t xml:space="preserve">Dystrybutor zasilania </t>
  </si>
  <si>
    <t>266</t>
  </si>
  <si>
    <t xml:space="preserve">Akumulator 12V 17Ah </t>
  </si>
  <si>
    <t>267</t>
  </si>
  <si>
    <t>Sygnalizator zewnętrzny akustyczno-optyczny</t>
  </si>
  <si>
    <t>268</t>
  </si>
  <si>
    <t>269</t>
  </si>
  <si>
    <t xml:space="preserve">Materiał dodatkowy - konfiguracja </t>
  </si>
  <si>
    <t>Razem dział: SYSTEM SYGNALIZACJI WŁAMANIA I NAPADU</t>
  </si>
  <si>
    <t>Instalacja CCTV</t>
  </si>
  <si>
    <t>270</t>
  </si>
  <si>
    <t>Rejestrator 384Mbps, Max 12MP, 32kan. Dekodowanie 1080p,H.265, 4 HDD(10TB każdy)RAID</t>
  </si>
  <si>
    <t>271</t>
  </si>
  <si>
    <t xml:space="preserve">Dysk 6TB </t>
  </si>
  <si>
    <t>272</t>
  </si>
  <si>
    <t xml:space="preserve">Kamera IP 5M CMOS, H.265/H.264, 5MP True WDR (120dB), 2,8mm, analityka </t>
  </si>
  <si>
    <t>273</t>
  </si>
  <si>
    <t>Obudowa na łączówki do kamery</t>
  </si>
  <si>
    <t>274</t>
  </si>
  <si>
    <t xml:space="preserve">Switch 24 portów 1000Mb/s POE, 2 SFP Gigabit (zarządzalny) 375W </t>
  </si>
  <si>
    <t>275</t>
  </si>
  <si>
    <t xml:space="preserve">Szafa RACK 19' 24U 600x800 mm stojąca </t>
  </si>
  <si>
    <t>276</t>
  </si>
  <si>
    <t>277</t>
  </si>
  <si>
    <t xml:space="preserve">Listwa zasilająca do szafy rakowej </t>
  </si>
  <si>
    <t>278</t>
  </si>
  <si>
    <t>279</t>
  </si>
  <si>
    <t>280</t>
  </si>
  <si>
    <t>281</t>
  </si>
  <si>
    <t>282</t>
  </si>
  <si>
    <t>Razem dział: INSTALACJA CCTV</t>
  </si>
  <si>
    <t>INNE</t>
  </si>
  <si>
    <t>283</t>
  </si>
  <si>
    <t>Dokumentacja powykonawcza</t>
  </si>
  <si>
    <t>284</t>
  </si>
  <si>
    <t>Urządzenia / sprzęt niezbędny do wykonania zamówienia</t>
  </si>
  <si>
    <t>Razem dział: INNE</t>
  </si>
  <si>
    <t>RAZEM - WARTOŚĆ OFERTY</t>
  </si>
  <si>
    <t xml:space="preserve">…...........................................................
podpis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</si>
</sst>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"/>
    <numFmt numFmtId="165" formatCode="#,##0.00\ [$zł-415]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6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1" fillId="3" borderId="11" xfId="0" applyNumberFormat="1" applyFont="1" applyFill="1" applyBorder="1"/>
    <xf numFmtId="1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64" fontId="1" fillId="2" borderId="11" xfId="0" applyNumberFormat="1" applyFont="1" applyFill="1" applyBorder="1"/>
    <xf numFmtId="1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64" fontId="1" fillId="2" borderId="16" xfId="0" applyNumberFormat="1" applyFont="1" applyFill="1" applyBorder="1"/>
    <xf numFmtId="164" fontId="2" fillId="2" borderId="11" xfId="0" applyNumberFormat="1" applyFont="1" applyFill="1" applyBorder="1"/>
    <xf numFmtId="165" fontId="2" fillId="2" borderId="11" xfId="0" applyNumberFormat="1" applyFont="1" applyFill="1" applyBorder="1"/>
    <xf numFmtId="164" fontId="2" fillId="3" borderId="11" xfId="0" applyNumberFormat="1" applyFont="1" applyFill="1" applyBorder="1"/>
    <xf numFmtId="164" fontId="2" fillId="2" borderId="11" xfId="0" applyNumberFormat="1" applyFont="1" applyFill="1" applyBorder="1" applyAlignment="1">
      <alignment horizontal="right"/>
    </xf>
    <xf numFmtId="0" fontId="1" fillId="0" borderId="12" xfId="0" applyFont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wrapText="1"/>
    </xf>
    <xf numFmtId="49" fontId="1" fillId="0" borderId="9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wrapText="1"/>
    </xf>
    <xf numFmtId="164" fontId="1" fillId="2" borderId="1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64" fontId="2" fillId="2" borderId="11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1" fontId="1" fillId="5" borderId="0" xfId="0" applyNumberFormat="1" applyFont="1" applyFill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164" fontId="1" fillId="5" borderId="11" xfId="0" applyNumberFormat="1" applyFont="1" applyFill="1" applyBorder="1"/>
    <xf numFmtId="0" fontId="8" fillId="0" borderId="21" xfId="0" applyFont="1" applyBorder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164" fontId="1" fillId="5" borderId="12" xfId="0" applyNumberFormat="1" applyFont="1" applyFill="1" applyBorder="1"/>
    <xf numFmtId="1" fontId="1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1" fillId="2" borderId="12" xfId="0" applyFont="1" applyFill="1" applyBorder="1" applyAlignment="1">
      <alignment vertical="center" wrapText="1"/>
    </xf>
    <xf numFmtId="164" fontId="1" fillId="3" borderId="16" xfId="0" applyNumberFormat="1" applyFont="1" applyFill="1" applyBorder="1" applyAlignment="1"/>
    <xf numFmtId="0" fontId="1" fillId="0" borderId="0" xfId="0" applyFont="1" applyAlignment="1"/>
    <xf numFmtId="49" fontId="9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/>
    <xf numFmtId="164" fontId="1" fillId="5" borderId="16" xfId="0" applyNumberFormat="1" applyFont="1" applyFill="1" applyBorder="1" applyAlignment="1"/>
    <xf numFmtId="49" fontId="10" fillId="0" borderId="12" xfId="0" applyNumberFormat="1" applyFont="1" applyBorder="1" applyAlignment="1">
      <alignment horizontal="center"/>
    </xf>
    <xf numFmtId="49" fontId="1" fillId="4" borderId="12" xfId="0" applyNumberFormat="1" applyFont="1" applyFill="1" applyBorder="1" applyAlignment="1">
      <alignment wrapText="1"/>
    </xf>
    <xf numFmtId="164" fontId="1" fillId="4" borderId="16" xfId="0" applyNumberFormat="1" applyFont="1" applyFill="1" applyBorder="1" applyAlignment="1"/>
    <xf numFmtId="49" fontId="1" fillId="0" borderId="12" xfId="0" applyNumberFormat="1" applyFont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9" fillId="5" borderId="12" xfId="0" applyFont="1" applyFill="1" applyBorder="1" applyAlignment="1">
      <alignment horizontal="center"/>
    </xf>
    <xf numFmtId="0" fontId="2" fillId="5" borderId="12" xfId="0" applyFont="1" applyFill="1" applyBorder="1"/>
    <xf numFmtId="0" fontId="9" fillId="0" borderId="12" xfId="0" applyFont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49" fontId="9" fillId="0" borderId="12" xfId="0" applyNumberFormat="1" applyFont="1" applyBorder="1" applyAlignment="1">
      <alignment horizontal="center"/>
    </xf>
    <xf numFmtId="164" fontId="2" fillId="4" borderId="16" xfId="0" applyNumberFormat="1" applyFont="1" applyFill="1" applyBorder="1" applyAlignment="1">
      <alignment horizontal="right"/>
    </xf>
    <xf numFmtId="49" fontId="2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wrapText="1"/>
    </xf>
    <xf numFmtId="49" fontId="1" fillId="0" borderId="12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164" fontId="1" fillId="4" borderId="16" xfId="0" applyNumberFormat="1" applyFont="1" applyFill="1" applyBorder="1"/>
    <xf numFmtId="164" fontId="2" fillId="4" borderId="22" xfId="0" applyNumberFormat="1" applyFont="1" applyFill="1" applyBorder="1" applyAlignment="1">
      <alignment horizontal="right"/>
    </xf>
    <xf numFmtId="164" fontId="1" fillId="3" borderId="22" xfId="0" applyNumberFormat="1" applyFont="1" applyFill="1" applyBorder="1"/>
    <xf numFmtId="0" fontId="2" fillId="5" borderId="12" xfId="0" applyFont="1" applyFill="1" applyBorder="1" applyAlignment="1">
      <alignment wrapText="1"/>
    </xf>
    <xf numFmtId="164" fontId="1" fillId="5" borderId="22" xfId="0" applyNumberFormat="1" applyFont="1" applyFill="1" applyBorder="1"/>
    <xf numFmtId="0" fontId="2" fillId="4" borderId="12" xfId="0" applyFont="1" applyFill="1" applyBorder="1" applyAlignment="1">
      <alignment wrapText="1"/>
    </xf>
    <xf numFmtId="0" fontId="1" fillId="4" borderId="23" xfId="0" applyFont="1" applyFill="1" applyBorder="1" applyAlignment="1">
      <alignment wrapText="1"/>
    </xf>
    <xf numFmtId="164" fontId="1" fillId="4" borderId="11" xfId="0" applyNumberFormat="1" applyFont="1" applyFill="1" applyBorder="1" applyAlignment="1"/>
    <xf numFmtId="164" fontId="2" fillId="4" borderId="11" xfId="0" applyNumberFormat="1" applyFont="1" applyFill="1" applyBorder="1" applyAlignment="1">
      <alignment horizontal="right"/>
    </xf>
    <xf numFmtId="164" fontId="1" fillId="3" borderId="11" xfId="0" applyNumberFormat="1" applyFont="1" applyFill="1" applyBorder="1" applyAlignment="1"/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/>
    <xf numFmtId="0" fontId="0" fillId="0" borderId="12" xfId="0" applyFont="1" applyBorder="1" applyAlignment="1">
      <alignment wrapText="1"/>
    </xf>
    <xf numFmtId="164" fontId="2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/>
    <xf numFmtId="0" fontId="1" fillId="0" borderId="21" xfId="0" applyFont="1" applyBorder="1" applyAlignment="1"/>
    <xf numFmtId="0" fontId="1" fillId="0" borderId="21" xfId="0" applyFont="1" applyBorder="1" applyAlignment="1">
      <alignment wrapText="1"/>
    </xf>
    <xf numFmtId="0" fontId="1" fillId="0" borderId="0" xfId="0" applyFont="1" applyAlignment="1"/>
    <xf numFmtId="0" fontId="1" fillId="0" borderId="9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0" xfId="0" applyFont="1"/>
    <xf numFmtId="164" fontId="1" fillId="0" borderId="11" xfId="0" applyNumberFormat="1" applyFont="1" applyBorder="1"/>
    <xf numFmtId="164" fontId="1" fillId="0" borderId="28" xfId="0" applyNumberFormat="1" applyFont="1" applyBorder="1"/>
    <xf numFmtId="164" fontId="1" fillId="0" borderId="11" xfId="0" applyNumberFormat="1" applyFont="1" applyBorder="1" applyAlignment="1">
      <alignment horizontal="right"/>
    </xf>
    <xf numFmtId="0" fontId="1" fillId="0" borderId="27" xfId="0" applyFont="1" applyBorder="1" applyAlignment="1">
      <alignment wrapText="1"/>
    </xf>
    <xf numFmtId="164" fontId="1" fillId="5" borderId="11" xfId="0" applyNumberFormat="1" applyFont="1" applyFill="1" applyBorder="1" applyAlignment="1"/>
    <xf numFmtId="0" fontId="1" fillId="0" borderId="12" xfId="0" applyFont="1" applyBorder="1" applyAlignment="1"/>
    <xf numFmtId="164" fontId="5" fillId="6" borderId="36" xfId="0" applyNumberFormat="1" applyFont="1" applyFill="1" applyBorder="1" applyAlignment="1">
      <alignment horizontal="right"/>
    </xf>
    <xf numFmtId="0" fontId="1" fillId="0" borderId="0" xfId="0" applyFont="1" applyAlignment="1"/>
    <xf numFmtId="49" fontId="1" fillId="0" borderId="0" xfId="0" applyNumberFormat="1" applyFont="1"/>
    <xf numFmtId="0" fontId="1" fillId="4" borderId="0" xfId="0" applyFont="1" applyFill="1" applyAlignment="1"/>
    <xf numFmtId="0" fontId="1" fillId="4" borderId="1" xfId="0" applyFont="1" applyFill="1" applyBorder="1" applyAlignment="1"/>
    <xf numFmtId="0" fontId="1" fillId="0" borderId="0" xfId="0" applyFont="1" applyAlignment="1">
      <alignment horizontal="center" wrapText="1"/>
    </xf>
    <xf numFmtId="49" fontId="2" fillId="0" borderId="9" xfId="0" applyNumberFormat="1" applyFont="1" applyBorder="1" applyAlignment="1">
      <alignment horizontal="right" vertical="center" wrapText="1"/>
    </xf>
    <xf numFmtId="0" fontId="6" fillId="0" borderId="10" xfId="0" applyFont="1" applyBorder="1"/>
    <xf numFmtId="0" fontId="2" fillId="3" borderId="9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wrapText="1"/>
    </xf>
    <xf numFmtId="0" fontId="6" fillId="0" borderId="2" xfId="0" applyFont="1" applyBorder="1"/>
    <xf numFmtId="0" fontId="5" fillId="0" borderId="3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/>
    <xf numFmtId="49" fontId="2" fillId="0" borderId="17" xfId="0" applyNumberFormat="1" applyFont="1" applyBorder="1" applyAlignment="1">
      <alignment horizontal="right" vertical="center" wrapText="1"/>
    </xf>
    <xf numFmtId="0" fontId="6" fillId="0" borderId="18" xfId="0" applyFont="1" applyBorder="1"/>
    <xf numFmtId="0" fontId="2" fillId="5" borderId="9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6" fillId="0" borderId="20" xfId="0" applyFont="1" applyBorder="1"/>
    <xf numFmtId="49" fontId="2" fillId="0" borderId="9" xfId="0" applyNumberFormat="1" applyFont="1" applyBorder="1" applyAlignment="1">
      <alignment horizontal="right"/>
    </xf>
    <xf numFmtId="0" fontId="2" fillId="3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right" wrapText="1"/>
    </xf>
    <xf numFmtId="49" fontId="2" fillId="3" borderId="9" xfId="0" applyNumberFormat="1" applyFont="1" applyFill="1" applyBorder="1" applyAlignment="1"/>
    <xf numFmtId="49" fontId="2" fillId="0" borderId="24" xfId="0" applyNumberFormat="1" applyFont="1" applyBorder="1" applyAlignment="1">
      <alignment horizontal="right"/>
    </xf>
    <xf numFmtId="0" fontId="6" fillId="0" borderId="24" xfId="0" applyFont="1" applyBorder="1"/>
    <xf numFmtId="0" fontId="2" fillId="3" borderId="25" xfId="0" applyFont="1" applyFill="1" applyBorder="1" applyAlignment="1">
      <alignment wrapText="1"/>
    </xf>
    <xf numFmtId="49" fontId="2" fillId="0" borderId="26" xfId="0" applyNumberFormat="1" applyFont="1" applyBorder="1" applyAlignment="1">
      <alignment horizontal="right" wrapText="1"/>
    </xf>
    <xf numFmtId="49" fontId="2" fillId="3" borderId="25" xfId="0" applyNumberFormat="1" applyFont="1" applyFill="1" applyBorder="1" applyAlignment="1">
      <alignment wrapText="1"/>
    </xf>
    <xf numFmtId="49" fontId="2" fillId="0" borderId="25" xfId="0" applyNumberFormat="1" applyFont="1" applyBorder="1" applyAlignment="1">
      <alignment horizontal="right" wrapText="1"/>
    </xf>
    <xf numFmtId="49" fontId="2" fillId="0" borderId="29" xfId="0" applyNumberFormat="1" applyFont="1" applyBorder="1" applyAlignment="1">
      <alignment horizontal="right" wrapText="1"/>
    </xf>
    <xf numFmtId="0" fontId="6" fillId="0" borderId="30" xfId="0" applyFont="1" applyBorder="1"/>
    <xf numFmtId="49" fontId="5" fillId="6" borderId="34" xfId="0" applyNumberFormat="1" applyFont="1" applyFill="1" applyBorder="1" applyAlignment="1">
      <alignment horizontal="right"/>
    </xf>
    <xf numFmtId="0" fontId="6" fillId="0" borderId="35" xfId="0" applyFont="1" applyBorder="1"/>
    <xf numFmtId="0" fontId="2" fillId="5" borderId="25" xfId="0" applyFont="1" applyFill="1" applyBorder="1" applyAlignment="1">
      <alignment wrapText="1"/>
    </xf>
    <xf numFmtId="0" fontId="2" fillId="4" borderId="31" xfId="0" applyFont="1" applyFill="1" applyBorder="1" applyAlignment="1">
      <alignment horizontal="right" wrapText="1"/>
    </xf>
    <xf numFmtId="0" fontId="6" fillId="0" borderId="32" xfId="0" applyFont="1" applyBorder="1"/>
    <xf numFmtId="0" fontId="2" fillId="3" borderId="33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5010150" cy="609600"/>
    <xdr:pic>
      <xdr:nvPicPr>
        <xdr:cNvPr id="2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3"/>
  <sheetViews>
    <sheetView tabSelected="1" workbookViewId="0"/>
  </sheetViews>
  <sheetFormatPr defaultColWidth="14.3984375" defaultRowHeight="15" customHeight="1" x14ac:dyDescent="0.45"/>
  <cols>
    <col min="1" max="1" width="8.53125" customWidth="1"/>
    <col min="2" max="2" width="66.86328125" customWidth="1"/>
    <col min="3" max="3" width="18.1328125" customWidth="1"/>
    <col min="4" max="4" width="77" customWidth="1"/>
    <col min="5" max="17" width="8.86328125" customWidth="1"/>
  </cols>
  <sheetData>
    <row r="1" spans="1:17" ht="14.25" customHeight="1" x14ac:dyDescent="0.45">
      <c r="A1" s="1"/>
      <c r="B1" s="2"/>
      <c r="C1" s="3"/>
    </row>
    <row r="2" spans="1:17" ht="14.25" customHeight="1" x14ac:dyDescent="0.45">
      <c r="A2" s="1"/>
      <c r="B2" s="2"/>
      <c r="C2" s="3"/>
    </row>
    <row r="3" spans="1:17" ht="14.25" customHeight="1" x14ac:dyDescent="0.45">
      <c r="A3" s="1"/>
      <c r="B3" s="2"/>
      <c r="C3" s="3"/>
    </row>
    <row r="4" spans="1:17" ht="14.25" customHeight="1" x14ac:dyDescent="0.45">
      <c r="A4" s="1"/>
      <c r="B4" s="2"/>
      <c r="C4" s="3"/>
    </row>
    <row r="5" spans="1:17" ht="14.25" customHeight="1" x14ac:dyDescent="0.45">
      <c r="A5" s="1"/>
      <c r="B5" s="2"/>
      <c r="C5" s="4"/>
    </row>
    <row r="6" spans="1:17" ht="14.25" customHeight="1" x14ac:dyDescent="0.55000000000000004">
      <c r="A6" s="5"/>
      <c r="B6" s="5" t="s">
        <v>0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4.25" customHeight="1" x14ac:dyDescent="0.55000000000000004">
      <c r="A7" s="114" t="s">
        <v>1</v>
      </c>
      <c r="B7" s="115"/>
      <c r="C7" s="11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4.25" customHeight="1" x14ac:dyDescent="0.5">
      <c r="A8" s="8"/>
      <c r="B8" s="8"/>
      <c r="C8" s="9"/>
    </row>
    <row r="9" spans="1:17" ht="14.25" customHeight="1" x14ac:dyDescent="0.5">
      <c r="A9" s="116" t="s">
        <v>2</v>
      </c>
      <c r="B9" s="117"/>
      <c r="C9" s="118"/>
    </row>
    <row r="10" spans="1:17" ht="14.25" customHeight="1" x14ac:dyDescent="0.65">
      <c r="A10" s="10"/>
      <c r="B10" s="11"/>
      <c r="C10" s="12"/>
    </row>
    <row r="11" spans="1:17" ht="14.25" customHeight="1" x14ac:dyDescent="0.45">
      <c r="A11" s="13" t="s">
        <v>3</v>
      </c>
      <c r="B11" s="14" t="s">
        <v>4</v>
      </c>
      <c r="C11" s="15" t="s">
        <v>5</v>
      </c>
    </row>
    <row r="12" spans="1:17" ht="14.25" customHeight="1" x14ac:dyDescent="0.45">
      <c r="A12" s="113" t="s">
        <v>6</v>
      </c>
      <c r="B12" s="112"/>
      <c r="C12" s="16"/>
    </row>
    <row r="13" spans="1:17" ht="14.25" customHeight="1" x14ac:dyDescent="0.45">
      <c r="A13" s="17">
        <v>1</v>
      </c>
      <c r="B13" s="18" t="s">
        <v>7</v>
      </c>
      <c r="C13" s="19"/>
    </row>
    <row r="14" spans="1:17" ht="14.25" customHeight="1" x14ac:dyDescent="0.45">
      <c r="A14" s="17">
        <v>2</v>
      </c>
      <c r="B14" s="18" t="s">
        <v>8</v>
      </c>
      <c r="C14" s="19"/>
    </row>
    <row r="15" spans="1:17" ht="14.25" customHeight="1" x14ac:dyDescent="0.45">
      <c r="A15" s="17">
        <v>3</v>
      </c>
      <c r="B15" s="18" t="s">
        <v>9</v>
      </c>
      <c r="C15" s="19"/>
    </row>
    <row r="16" spans="1:17" ht="14.25" customHeight="1" x14ac:dyDescent="0.45">
      <c r="A16" s="20">
        <v>4</v>
      </c>
      <c r="B16" s="21" t="s">
        <v>10</v>
      </c>
      <c r="C16" s="19"/>
    </row>
    <row r="17" spans="1:3" ht="14.25" customHeight="1" x14ac:dyDescent="0.45">
      <c r="A17" s="22">
        <v>5</v>
      </c>
      <c r="B17" s="23" t="s">
        <v>11</v>
      </c>
      <c r="C17" s="19"/>
    </row>
    <row r="18" spans="1:3" ht="14.25" customHeight="1" x14ac:dyDescent="0.45">
      <c r="A18" s="24">
        <v>6</v>
      </c>
      <c r="B18" s="25" t="s">
        <v>12</v>
      </c>
      <c r="C18" s="26"/>
    </row>
    <row r="19" spans="1:3" ht="14.25" customHeight="1" x14ac:dyDescent="0.45">
      <c r="A19" s="119" t="s">
        <v>13</v>
      </c>
      <c r="B19" s="120"/>
      <c r="C19" s="27">
        <f>SUM(C13:C18)</f>
        <v>0</v>
      </c>
    </row>
    <row r="20" spans="1:3" ht="14.25" customHeight="1" x14ac:dyDescent="0.45">
      <c r="A20" s="122" t="s">
        <v>14</v>
      </c>
      <c r="B20" s="123"/>
      <c r="C20" s="16"/>
    </row>
    <row r="21" spans="1:3" ht="14.25" customHeight="1" x14ac:dyDescent="0.45">
      <c r="A21" s="22">
        <v>7</v>
      </c>
      <c r="B21" s="25" t="s">
        <v>15</v>
      </c>
      <c r="C21" s="19"/>
    </row>
    <row r="22" spans="1:3" ht="14.25" customHeight="1" x14ac:dyDescent="0.45">
      <c r="A22" s="119" t="s">
        <v>16</v>
      </c>
      <c r="B22" s="120"/>
      <c r="C22" s="28">
        <f>C21</f>
        <v>0</v>
      </c>
    </row>
    <row r="23" spans="1:3" ht="14.25" customHeight="1" x14ac:dyDescent="0.45">
      <c r="A23" s="113" t="s">
        <v>17</v>
      </c>
      <c r="B23" s="112"/>
      <c r="C23" s="29"/>
    </row>
    <row r="24" spans="1:3" ht="14.25" customHeight="1" x14ac:dyDescent="0.45">
      <c r="A24" s="17">
        <v>8</v>
      </c>
      <c r="B24" s="18" t="s">
        <v>18</v>
      </c>
      <c r="C24" s="19"/>
    </row>
    <row r="25" spans="1:3" ht="14.25" customHeight="1" x14ac:dyDescent="0.45">
      <c r="A25" s="111" t="s">
        <v>19</v>
      </c>
      <c r="B25" s="112"/>
      <c r="C25" s="30">
        <f>C24</f>
        <v>0</v>
      </c>
    </row>
    <row r="26" spans="1:3" ht="14.25" customHeight="1" x14ac:dyDescent="0.45">
      <c r="A26" s="113" t="s">
        <v>20</v>
      </c>
      <c r="B26" s="112"/>
      <c r="C26" s="16"/>
    </row>
    <row r="27" spans="1:3" ht="14.25" customHeight="1" x14ac:dyDescent="0.45">
      <c r="A27" s="17">
        <v>9</v>
      </c>
      <c r="B27" s="31" t="s">
        <v>21</v>
      </c>
      <c r="C27" s="27"/>
    </row>
    <row r="28" spans="1:3" ht="14.25" customHeight="1" x14ac:dyDescent="0.45">
      <c r="A28" s="32" t="s">
        <v>22</v>
      </c>
      <c r="B28" s="33" t="s">
        <v>23</v>
      </c>
      <c r="C28" s="27"/>
    </row>
    <row r="29" spans="1:3" ht="14.25" customHeight="1" x14ac:dyDescent="0.45">
      <c r="A29" s="34"/>
      <c r="B29" s="35" t="s">
        <v>24</v>
      </c>
      <c r="C29" s="30">
        <f>SUM(C27:C28)</f>
        <v>0</v>
      </c>
    </row>
    <row r="30" spans="1:3" ht="14.25" customHeight="1" x14ac:dyDescent="0.45">
      <c r="A30" s="113" t="s">
        <v>25</v>
      </c>
      <c r="B30" s="112"/>
      <c r="C30" s="16"/>
    </row>
    <row r="31" spans="1:3" ht="14.25" customHeight="1" x14ac:dyDescent="0.45">
      <c r="A31" s="36">
        <v>11</v>
      </c>
      <c r="B31" s="18" t="s">
        <v>26</v>
      </c>
      <c r="C31" s="27"/>
    </row>
    <row r="32" spans="1:3" ht="14.25" customHeight="1" x14ac:dyDescent="0.45">
      <c r="A32" s="37">
        <v>12</v>
      </c>
      <c r="B32" s="25" t="s">
        <v>27</v>
      </c>
      <c r="C32" s="19"/>
    </row>
    <row r="33" spans="1:3" ht="14.25" customHeight="1" x14ac:dyDescent="0.45">
      <c r="A33" s="37">
        <v>13</v>
      </c>
      <c r="B33" s="25" t="s">
        <v>9</v>
      </c>
      <c r="C33" s="19"/>
    </row>
    <row r="34" spans="1:3" ht="14.25" customHeight="1" x14ac:dyDescent="0.45">
      <c r="A34" s="37">
        <v>14</v>
      </c>
      <c r="B34" s="25" t="s">
        <v>28</v>
      </c>
      <c r="C34" s="19"/>
    </row>
    <row r="35" spans="1:3" ht="14.25" customHeight="1" x14ac:dyDescent="0.45">
      <c r="A35" s="37">
        <v>15</v>
      </c>
      <c r="B35" s="25" t="s">
        <v>29</v>
      </c>
      <c r="C35" s="19"/>
    </row>
    <row r="36" spans="1:3" ht="14.25" customHeight="1" x14ac:dyDescent="0.45">
      <c r="A36" s="37">
        <v>16</v>
      </c>
      <c r="B36" s="25" t="s">
        <v>30</v>
      </c>
      <c r="C36" s="19"/>
    </row>
    <row r="37" spans="1:3" ht="14.25" customHeight="1" x14ac:dyDescent="0.45">
      <c r="A37" s="37">
        <v>17</v>
      </c>
      <c r="B37" s="25" t="s">
        <v>31</v>
      </c>
      <c r="C37" s="19"/>
    </row>
    <row r="38" spans="1:3" ht="14.25" customHeight="1" x14ac:dyDescent="0.45">
      <c r="A38" s="37">
        <v>18</v>
      </c>
      <c r="B38" s="25" t="s">
        <v>32</v>
      </c>
      <c r="C38" s="27"/>
    </row>
    <row r="39" spans="1:3" ht="14.25" customHeight="1" x14ac:dyDescent="0.45">
      <c r="A39" s="37">
        <v>19</v>
      </c>
      <c r="B39" s="25" t="s">
        <v>33</v>
      </c>
      <c r="C39" s="19"/>
    </row>
    <row r="40" spans="1:3" ht="14.25" customHeight="1" x14ac:dyDescent="0.45">
      <c r="A40" s="37">
        <v>20</v>
      </c>
      <c r="B40" s="25" t="s">
        <v>34</v>
      </c>
      <c r="C40" s="19"/>
    </row>
    <row r="41" spans="1:3" ht="14.25" customHeight="1" x14ac:dyDescent="0.45">
      <c r="A41" s="36">
        <v>21</v>
      </c>
      <c r="B41" s="18" t="s">
        <v>35</v>
      </c>
      <c r="C41" s="27"/>
    </row>
    <row r="42" spans="1:3" ht="14.25" customHeight="1" x14ac:dyDescent="0.45">
      <c r="A42" s="36">
        <v>22</v>
      </c>
      <c r="B42" s="18" t="s">
        <v>36</v>
      </c>
      <c r="C42" s="19"/>
    </row>
    <row r="43" spans="1:3" ht="14.25" customHeight="1" x14ac:dyDescent="0.45">
      <c r="A43" s="36">
        <v>23</v>
      </c>
      <c r="B43" s="18" t="s">
        <v>37</v>
      </c>
      <c r="C43" s="19"/>
    </row>
    <row r="44" spans="1:3" ht="14.25" customHeight="1" x14ac:dyDescent="0.45">
      <c r="A44" s="111" t="s">
        <v>38</v>
      </c>
      <c r="B44" s="112"/>
      <c r="C44" s="27">
        <f>SUM(C31:C43)</f>
        <v>0</v>
      </c>
    </row>
    <row r="45" spans="1:3" ht="14.25" customHeight="1" x14ac:dyDescent="0.45">
      <c r="A45" s="113" t="s">
        <v>39</v>
      </c>
      <c r="B45" s="112"/>
      <c r="C45" s="16"/>
    </row>
    <row r="46" spans="1:3" ht="14.25" customHeight="1" x14ac:dyDescent="0.45">
      <c r="A46" s="36">
        <v>24</v>
      </c>
      <c r="B46" s="38" t="s">
        <v>40</v>
      </c>
      <c r="C46" s="39"/>
    </row>
    <row r="47" spans="1:3" ht="14.25" customHeight="1" x14ac:dyDescent="0.45">
      <c r="A47" s="36">
        <v>25</v>
      </c>
      <c r="B47" s="38" t="s">
        <v>41</v>
      </c>
      <c r="C47" s="39"/>
    </row>
    <row r="48" spans="1:3" ht="14.25" customHeight="1" x14ac:dyDescent="0.45">
      <c r="A48" s="36">
        <v>26</v>
      </c>
      <c r="B48" s="40" t="s">
        <v>42</v>
      </c>
      <c r="C48" s="39"/>
    </row>
    <row r="49" spans="1:3" ht="14.25" customHeight="1" x14ac:dyDescent="0.45">
      <c r="A49" s="36">
        <v>27</v>
      </c>
      <c r="B49" s="18" t="s">
        <v>43</v>
      </c>
      <c r="C49" s="39"/>
    </row>
    <row r="50" spans="1:3" ht="14.25" customHeight="1" x14ac:dyDescent="0.45">
      <c r="A50" s="111" t="s">
        <v>44</v>
      </c>
      <c r="B50" s="112"/>
      <c r="C50" s="41">
        <f>SUM(C46:C49)</f>
        <v>0</v>
      </c>
    </row>
    <row r="51" spans="1:3" ht="14.25" customHeight="1" x14ac:dyDescent="0.45">
      <c r="A51" s="122" t="s">
        <v>45</v>
      </c>
      <c r="B51" s="123"/>
      <c r="C51" s="42"/>
    </row>
    <row r="52" spans="1:3" ht="14.25" customHeight="1" x14ac:dyDescent="0.45">
      <c r="A52" s="37">
        <v>28</v>
      </c>
      <c r="B52" s="43" t="s">
        <v>46</v>
      </c>
      <c r="C52" s="27"/>
    </row>
    <row r="53" spans="1:3" ht="14.25" customHeight="1" x14ac:dyDescent="0.45">
      <c r="A53" s="37">
        <v>29</v>
      </c>
      <c r="B53" s="44" t="s">
        <v>47</v>
      </c>
      <c r="C53" s="19"/>
    </row>
    <row r="54" spans="1:3" ht="14.25" customHeight="1" x14ac:dyDescent="0.45">
      <c r="A54" s="37">
        <v>30</v>
      </c>
      <c r="B54" s="44" t="s">
        <v>48</v>
      </c>
      <c r="C54" s="19"/>
    </row>
    <row r="55" spans="1:3" ht="14.25" customHeight="1" x14ac:dyDescent="0.45">
      <c r="A55" s="37">
        <v>31</v>
      </c>
      <c r="B55" s="44" t="s">
        <v>49</v>
      </c>
      <c r="C55" s="19"/>
    </row>
    <row r="56" spans="1:3" ht="14.25" customHeight="1" x14ac:dyDescent="0.45">
      <c r="A56" s="37">
        <v>32</v>
      </c>
      <c r="B56" s="44" t="s">
        <v>50</v>
      </c>
      <c r="C56" s="19"/>
    </row>
    <row r="57" spans="1:3" ht="14.25" customHeight="1" x14ac:dyDescent="0.45">
      <c r="A57" s="37">
        <v>33</v>
      </c>
      <c r="B57" s="44" t="s">
        <v>51</v>
      </c>
      <c r="C57" s="19"/>
    </row>
    <row r="58" spans="1:3" ht="14.25" customHeight="1" x14ac:dyDescent="0.45">
      <c r="A58" s="37">
        <v>34</v>
      </c>
      <c r="B58" s="44" t="s">
        <v>52</v>
      </c>
      <c r="C58" s="19"/>
    </row>
    <row r="59" spans="1:3" ht="14.25" customHeight="1" x14ac:dyDescent="0.45">
      <c r="A59" s="37">
        <v>35</v>
      </c>
      <c r="B59" s="44" t="s">
        <v>53</v>
      </c>
      <c r="C59" s="19"/>
    </row>
    <row r="60" spans="1:3" ht="14.25" customHeight="1" x14ac:dyDescent="0.45">
      <c r="A60" s="37">
        <v>36</v>
      </c>
      <c r="B60" s="44" t="s">
        <v>54</v>
      </c>
      <c r="C60" s="19"/>
    </row>
    <row r="61" spans="1:3" ht="14.25" customHeight="1" x14ac:dyDescent="0.45">
      <c r="A61" s="37">
        <v>37</v>
      </c>
      <c r="B61" s="44" t="s">
        <v>55</v>
      </c>
      <c r="C61" s="19"/>
    </row>
    <row r="62" spans="1:3" ht="14.25" customHeight="1" x14ac:dyDescent="0.45">
      <c r="A62" s="37">
        <v>38</v>
      </c>
      <c r="B62" s="44" t="s">
        <v>56</v>
      </c>
      <c r="C62" s="19"/>
    </row>
    <row r="63" spans="1:3" ht="14.25" customHeight="1" x14ac:dyDescent="0.45">
      <c r="A63" s="119" t="s">
        <v>57</v>
      </c>
      <c r="B63" s="120"/>
      <c r="C63" s="27">
        <f>SUM(C52:C62)</f>
        <v>0</v>
      </c>
    </row>
    <row r="64" spans="1:3" ht="14.25" customHeight="1" x14ac:dyDescent="0.45">
      <c r="A64" s="113" t="s">
        <v>58</v>
      </c>
      <c r="B64" s="112"/>
      <c r="C64" s="16"/>
    </row>
    <row r="65" spans="1:3" ht="14.25" customHeight="1" x14ac:dyDescent="0.45">
      <c r="A65" s="37">
        <v>39</v>
      </c>
      <c r="B65" s="25" t="s">
        <v>59</v>
      </c>
      <c r="C65" s="19"/>
    </row>
    <row r="66" spans="1:3" ht="14.25" customHeight="1" x14ac:dyDescent="0.45">
      <c r="A66" s="37">
        <v>40</v>
      </c>
      <c r="B66" s="25" t="s">
        <v>60</v>
      </c>
      <c r="C66" s="19"/>
    </row>
    <row r="67" spans="1:3" ht="14.25" customHeight="1" x14ac:dyDescent="0.45">
      <c r="A67" s="37">
        <v>41</v>
      </c>
      <c r="B67" s="25" t="s">
        <v>61</v>
      </c>
      <c r="C67" s="19"/>
    </row>
    <row r="68" spans="1:3" ht="14.25" customHeight="1" x14ac:dyDescent="0.45">
      <c r="A68" s="37">
        <v>42</v>
      </c>
      <c r="B68" s="25" t="s">
        <v>62</v>
      </c>
      <c r="C68" s="19"/>
    </row>
    <row r="69" spans="1:3" ht="14.25" customHeight="1" x14ac:dyDescent="0.45">
      <c r="A69" s="37">
        <v>43</v>
      </c>
      <c r="B69" s="25" t="s">
        <v>63</v>
      </c>
      <c r="C69" s="19"/>
    </row>
    <row r="70" spans="1:3" ht="14.25" customHeight="1" x14ac:dyDescent="0.45">
      <c r="A70" s="119" t="s">
        <v>64</v>
      </c>
      <c r="B70" s="120"/>
      <c r="C70" s="27">
        <f>SUM(C65:C69)</f>
        <v>0</v>
      </c>
    </row>
    <row r="71" spans="1:3" ht="14.25" customHeight="1" x14ac:dyDescent="0.45">
      <c r="A71" s="113" t="s">
        <v>65</v>
      </c>
      <c r="B71" s="112"/>
      <c r="C71" s="29"/>
    </row>
    <row r="72" spans="1:3" ht="14.25" customHeight="1" x14ac:dyDescent="0.45">
      <c r="A72" s="45"/>
      <c r="B72" s="46" t="s">
        <v>66</v>
      </c>
      <c r="C72" s="47"/>
    </row>
    <row r="73" spans="1:3" ht="14.25" customHeight="1" x14ac:dyDescent="0.45">
      <c r="A73" s="36">
        <v>44</v>
      </c>
      <c r="B73" s="38" t="s">
        <v>67</v>
      </c>
      <c r="C73" s="19"/>
    </row>
    <row r="74" spans="1:3" ht="14.25" customHeight="1" x14ac:dyDescent="0.45">
      <c r="A74" s="36">
        <v>45</v>
      </c>
      <c r="B74" s="48" t="s">
        <v>68</v>
      </c>
      <c r="C74" s="27"/>
    </row>
    <row r="75" spans="1:3" ht="14.25" customHeight="1" x14ac:dyDescent="0.45">
      <c r="A75" s="36">
        <v>46</v>
      </c>
      <c r="B75" s="48" t="s">
        <v>69</v>
      </c>
      <c r="C75" s="19"/>
    </row>
    <row r="76" spans="1:3" ht="14.25" customHeight="1" x14ac:dyDescent="0.45">
      <c r="A76" s="36">
        <v>47</v>
      </c>
      <c r="B76" s="48" t="s">
        <v>68</v>
      </c>
      <c r="C76" s="19"/>
    </row>
    <row r="77" spans="1:3" ht="14.25" customHeight="1" x14ac:dyDescent="0.45">
      <c r="A77" s="49">
        <v>48</v>
      </c>
      <c r="B77" s="48" t="s">
        <v>70</v>
      </c>
      <c r="C77" s="19"/>
    </row>
    <row r="78" spans="1:3" ht="14.25" customHeight="1" x14ac:dyDescent="0.45">
      <c r="A78" s="121" t="s">
        <v>71</v>
      </c>
      <c r="B78" s="112"/>
      <c r="C78" s="50"/>
    </row>
    <row r="79" spans="1:3" ht="14.25" customHeight="1" x14ac:dyDescent="0.45">
      <c r="A79" s="36">
        <v>49</v>
      </c>
      <c r="B79" s="38" t="s">
        <v>72</v>
      </c>
      <c r="C79" s="19"/>
    </row>
    <row r="80" spans="1:3" ht="14.25" customHeight="1" x14ac:dyDescent="0.45">
      <c r="A80" s="36">
        <v>50</v>
      </c>
      <c r="B80" s="48" t="s">
        <v>73</v>
      </c>
      <c r="C80" s="27"/>
    </row>
    <row r="81" spans="1:3" ht="14.25" customHeight="1" x14ac:dyDescent="0.45">
      <c r="A81" s="36">
        <v>51</v>
      </c>
      <c r="B81" s="48" t="s">
        <v>74</v>
      </c>
      <c r="C81" s="27"/>
    </row>
    <row r="82" spans="1:3" ht="14.25" customHeight="1" x14ac:dyDescent="0.45">
      <c r="A82" s="36">
        <v>52</v>
      </c>
      <c r="B82" s="48" t="s">
        <v>73</v>
      </c>
      <c r="C82" s="27"/>
    </row>
    <row r="83" spans="1:3" ht="14.25" customHeight="1" x14ac:dyDescent="0.45">
      <c r="A83" s="36">
        <v>53</v>
      </c>
      <c r="B83" s="48" t="s">
        <v>75</v>
      </c>
      <c r="C83" s="19"/>
    </row>
    <row r="84" spans="1:3" ht="14.25" customHeight="1" x14ac:dyDescent="0.45">
      <c r="A84" s="121" t="s">
        <v>76</v>
      </c>
      <c r="B84" s="112"/>
      <c r="C84" s="47"/>
    </row>
    <row r="85" spans="1:3" ht="14.25" customHeight="1" x14ac:dyDescent="0.45">
      <c r="A85" s="36">
        <v>54</v>
      </c>
      <c r="B85" s="38" t="s">
        <v>77</v>
      </c>
      <c r="C85" s="27"/>
    </row>
    <row r="86" spans="1:3" ht="14.25" customHeight="1" x14ac:dyDescent="0.45">
      <c r="A86" s="36">
        <v>55</v>
      </c>
      <c r="B86" s="48" t="s">
        <v>78</v>
      </c>
      <c r="C86" s="19"/>
    </row>
    <row r="87" spans="1:3" ht="14.25" customHeight="1" x14ac:dyDescent="0.45">
      <c r="A87" s="36">
        <v>56</v>
      </c>
      <c r="B87" s="48" t="s">
        <v>79</v>
      </c>
      <c r="C87" s="19"/>
    </row>
    <row r="88" spans="1:3" ht="14.25" customHeight="1" x14ac:dyDescent="0.45">
      <c r="A88" s="36">
        <v>57</v>
      </c>
      <c r="B88" s="48" t="s">
        <v>80</v>
      </c>
      <c r="C88" s="19"/>
    </row>
    <row r="89" spans="1:3" ht="14.25" customHeight="1" x14ac:dyDescent="0.45">
      <c r="A89" s="121" t="s">
        <v>81</v>
      </c>
      <c r="B89" s="112"/>
      <c r="C89" s="47"/>
    </row>
    <row r="90" spans="1:3" ht="14.25" customHeight="1" x14ac:dyDescent="0.45">
      <c r="A90" s="51">
        <v>58</v>
      </c>
      <c r="B90" s="52" t="s">
        <v>59</v>
      </c>
      <c r="C90" s="19"/>
    </row>
    <row r="91" spans="1:3" ht="14.25" customHeight="1" x14ac:dyDescent="0.45">
      <c r="A91" s="37">
        <v>59</v>
      </c>
      <c r="B91" s="43" t="s">
        <v>82</v>
      </c>
      <c r="C91" s="19"/>
    </row>
    <row r="92" spans="1:3" ht="14.25" customHeight="1" x14ac:dyDescent="0.45">
      <c r="A92" s="37">
        <v>60</v>
      </c>
      <c r="B92" s="44" t="s">
        <v>83</v>
      </c>
      <c r="C92" s="19"/>
    </row>
    <row r="93" spans="1:3" ht="14.25" customHeight="1" x14ac:dyDescent="0.45">
      <c r="A93" s="37">
        <v>61</v>
      </c>
      <c r="B93" s="44" t="s">
        <v>84</v>
      </c>
      <c r="C93" s="19"/>
    </row>
    <row r="94" spans="1:3" ht="14.25" customHeight="1" x14ac:dyDescent="0.45">
      <c r="A94" s="37">
        <v>62</v>
      </c>
      <c r="B94" s="44" t="s">
        <v>85</v>
      </c>
      <c r="C94" s="19"/>
    </row>
    <row r="95" spans="1:3" ht="14.25" customHeight="1" x14ac:dyDescent="0.45">
      <c r="A95" s="37">
        <v>63</v>
      </c>
      <c r="B95" s="44" t="s">
        <v>86</v>
      </c>
      <c r="C95" s="19"/>
    </row>
    <row r="96" spans="1:3" ht="14.25" customHeight="1" x14ac:dyDescent="0.45">
      <c r="A96" s="37">
        <v>64</v>
      </c>
      <c r="B96" s="44" t="s">
        <v>87</v>
      </c>
      <c r="C96" s="19"/>
    </row>
    <row r="97" spans="1:3" ht="14.25" customHeight="1" x14ac:dyDescent="0.45">
      <c r="A97" s="111" t="s">
        <v>88</v>
      </c>
      <c r="B97" s="112"/>
      <c r="C97" s="27">
        <f>SUM(C72:C96)</f>
        <v>0</v>
      </c>
    </row>
    <row r="98" spans="1:3" ht="14.25" customHeight="1" x14ac:dyDescent="0.45">
      <c r="A98" s="113" t="s">
        <v>89</v>
      </c>
      <c r="B98" s="112"/>
      <c r="C98" s="16"/>
    </row>
    <row r="99" spans="1:3" ht="14.25" customHeight="1" x14ac:dyDescent="0.45">
      <c r="A99" s="36">
        <v>65</v>
      </c>
      <c r="B99" s="31" t="s">
        <v>90</v>
      </c>
      <c r="C99" s="19"/>
    </row>
    <row r="100" spans="1:3" ht="14.25" customHeight="1" x14ac:dyDescent="0.45">
      <c r="A100" s="111" t="s">
        <v>91</v>
      </c>
      <c r="B100" s="112"/>
      <c r="C100" s="30">
        <f>C99</f>
        <v>0</v>
      </c>
    </row>
    <row r="101" spans="1:3" ht="14.25" customHeight="1" x14ac:dyDescent="0.45">
      <c r="A101" s="113" t="s">
        <v>92</v>
      </c>
      <c r="B101" s="112"/>
      <c r="C101" s="16"/>
    </row>
    <row r="102" spans="1:3" ht="14.25" customHeight="1" x14ac:dyDescent="0.45">
      <c r="A102" s="36">
        <v>66</v>
      </c>
      <c r="B102" s="38" t="s">
        <v>93</v>
      </c>
      <c r="C102" s="19"/>
    </row>
    <row r="103" spans="1:3" ht="14.25" customHeight="1" x14ac:dyDescent="0.45">
      <c r="A103" s="36">
        <v>67</v>
      </c>
      <c r="B103" s="48" t="s">
        <v>94</v>
      </c>
      <c r="C103" s="19"/>
    </row>
    <row r="104" spans="1:3" ht="14.25" customHeight="1" x14ac:dyDescent="0.45">
      <c r="A104" s="36">
        <v>68</v>
      </c>
      <c r="B104" s="48" t="s">
        <v>95</v>
      </c>
      <c r="C104" s="19"/>
    </row>
    <row r="105" spans="1:3" ht="14.25" customHeight="1" x14ac:dyDescent="0.45">
      <c r="A105" s="36">
        <v>69</v>
      </c>
      <c r="B105" s="48" t="s">
        <v>96</v>
      </c>
      <c r="C105" s="19"/>
    </row>
    <row r="106" spans="1:3" ht="14.25" customHeight="1" x14ac:dyDescent="0.45">
      <c r="A106" s="36">
        <v>70</v>
      </c>
      <c r="B106" s="48" t="s">
        <v>97</v>
      </c>
      <c r="C106" s="19"/>
    </row>
    <row r="107" spans="1:3" ht="14.25" customHeight="1" x14ac:dyDescent="0.45">
      <c r="A107" s="36">
        <v>71</v>
      </c>
      <c r="B107" s="48" t="s">
        <v>98</v>
      </c>
      <c r="C107" s="19"/>
    </row>
    <row r="108" spans="1:3" ht="14.25" customHeight="1" x14ac:dyDescent="0.45">
      <c r="A108" s="111" t="s">
        <v>99</v>
      </c>
      <c r="B108" s="112"/>
      <c r="C108" s="27">
        <f>SUM(C102:C107)</f>
        <v>0</v>
      </c>
    </row>
    <row r="109" spans="1:3" ht="14.25" customHeight="1" x14ac:dyDescent="0.45">
      <c r="A109" s="113" t="s">
        <v>100</v>
      </c>
      <c r="B109" s="112"/>
      <c r="C109" s="16"/>
    </row>
    <row r="110" spans="1:3" ht="14.25" customHeight="1" x14ac:dyDescent="0.45">
      <c r="A110" s="36">
        <v>72</v>
      </c>
      <c r="B110" s="38" t="s">
        <v>101</v>
      </c>
      <c r="C110" s="27"/>
    </row>
    <row r="111" spans="1:3" ht="14.25" customHeight="1" x14ac:dyDescent="0.45">
      <c r="A111" s="36">
        <v>73</v>
      </c>
      <c r="B111" s="48" t="s">
        <v>102</v>
      </c>
      <c r="C111" s="19"/>
    </row>
    <row r="112" spans="1:3" ht="14.25" customHeight="1" x14ac:dyDescent="0.45">
      <c r="A112" s="36">
        <v>74</v>
      </c>
      <c r="B112" s="48" t="s">
        <v>103</v>
      </c>
      <c r="C112" s="19"/>
    </row>
    <row r="113" spans="1:3" ht="14.25" customHeight="1" x14ac:dyDescent="0.45">
      <c r="A113" s="36">
        <v>75</v>
      </c>
      <c r="B113" s="48" t="s">
        <v>104</v>
      </c>
      <c r="C113" s="19"/>
    </row>
    <row r="114" spans="1:3" ht="14.25" customHeight="1" x14ac:dyDescent="0.45">
      <c r="A114" s="36">
        <v>76</v>
      </c>
      <c r="B114" s="48" t="s">
        <v>105</v>
      </c>
      <c r="C114" s="19"/>
    </row>
    <row r="115" spans="1:3" ht="14.25" customHeight="1" x14ac:dyDescent="0.45">
      <c r="A115" s="36">
        <v>77</v>
      </c>
      <c r="B115" s="48" t="s">
        <v>106</v>
      </c>
      <c r="C115" s="19"/>
    </row>
    <row r="116" spans="1:3" ht="14.25" customHeight="1" x14ac:dyDescent="0.45">
      <c r="A116" s="36">
        <v>78</v>
      </c>
      <c r="B116" s="48" t="s">
        <v>107</v>
      </c>
      <c r="C116" s="19"/>
    </row>
    <row r="117" spans="1:3" ht="14.25" customHeight="1" x14ac:dyDescent="0.45">
      <c r="A117" s="36">
        <v>79</v>
      </c>
      <c r="B117" s="48" t="s">
        <v>108</v>
      </c>
      <c r="C117" s="19"/>
    </row>
    <row r="118" spans="1:3" ht="14.25" customHeight="1" x14ac:dyDescent="0.45">
      <c r="A118" s="36">
        <v>80</v>
      </c>
      <c r="B118" s="48" t="s">
        <v>109</v>
      </c>
      <c r="C118" s="19"/>
    </row>
    <row r="119" spans="1:3" ht="14.25" customHeight="1" x14ac:dyDescent="0.45">
      <c r="A119" s="36">
        <v>81</v>
      </c>
      <c r="B119" s="48" t="s">
        <v>110</v>
      </c>
      <c r="C119" s="19"/>
    </row>
    <row r="120" spans="1:3" ht="14.25" customHeight="1" x14ac:dyDescent="0.45">
      <c r="A120" s="36">
        <v>82</v>
      </c>
      <c r="B120" s="48" t="s">
        <v>111</v>
      </c>
      <c r="C120" s="19"/>
    </row>
    <row r="121" spans="1:3" ht="14.25" customHeight="1" x14ac:dyDescent="0.45">
      <c r="A121" s="36">
        <v>83</v>
      </c>
      <c r="B121" s="48" t="s">
        <v>112</v>
      </c>
      <c r="C121" s="19"/>
    </row>
    <row r="122" spans="1:3" ht="14.25" customHeight="1" x14ac:dyDescent="0.45">
      <c r="A122" s="36">
        <v>84</v>
      </c>
      <c r="B122" s="48" t="s">
        <v>113</v>
      </c>
      <c r="C122" s="19"/>
    </row>
    <row r="123" spans="1:3" ht="14.25" customHeight="1" x14ac:dyDescent="0.45">
      <c r="A123" s="36">
        <v>85</v>
      </c>
      <c r="B123" s="48" t="s">
        <v>114</v>
      </c>
      <c r="C123" s="27"/>
    </row>
    <row r="124" spans="1:3" ht="14.25" customHeight="1" x14ac:dyDescent="0.45">
      <c r="A124" s="36">
        <v>86</v>
      </c>
      <c r="B124" s="48" t="s">
        <v>115</v>
      </c>
      <c r="C124" s="19"/>
    </row>
    <row r="125" spans="1:3" ht="14.25" customHeight="1" x14ac:dyDescent="0.45">
      <c r="A125" s="36">
        <v>87</v>
      </c>
      <c r="B125" s="48" t="s">
        <v>116</v>
      </c>
      <c r="C125" s="19"/>
    </row>
    <row r="126" spans="1:3" ht="14.25" customHeight="1" x14ac:dyDescent="0.45">
      <c r="A126" s="36">
        <v>88</v>
      </c>
      <c r="B126" s="48" t="s">
        <v>117</v>
      </c>
      <c r="C126" s="19"/>
    </row>
    <row r="127" spans="1:3" ht="14.25" customHeight="1" x14ac:dyDescent="0.45">
      <c r="A127" s="111" t="s">
        <v>118</v>
      </c>
      <c r="B127" s="112"/>
      <c r="C127" s="27">
        <f>SUM(C110:C126)</f>
        <v>0</v>
      </c>
    </row>
    <row r="128" spans="1:3" ht="14.25" customHeight="1" x14ac:dyDescent="0.45">
      <c r="A128" s="113" t="s">
        <v>119</v>
      </c>
      <c r="B128" s="112"/>
      <c r="C128" s="16"/>
    </row>
    <row r="129" spans="1:3" ht="14.25" customHeight="1" x14ac:dyDescent="0.45">
      <c r="A129" s="36">
        <v>89</v>
      </c>
      <c r="B129" s="18" t="s">
        <v>120</v>
      </c>
      <c r="C129" s="19"/>
    </row>
    <row r="130" spans="1:3" ht="14.25" customHeight="1" x14ac:dyDescent="0.45">
      <c r="A130" s="111" t="s">
        <v>121</v>
      </c>
      <c r="B130" s="112"/>
      <c r="C130" s="30">
        <f>C129</f>
        <v>0</v>
      </c>
    </row>
    <row r="131" spans="1:3" ht="14.25" customHeight="1" x14ac:dyDescent="0.45">
      <c r="A131" s="122" t="s">
        <v>122</v>
      </c>
      <c r="B131" s="123"/>
      <c r="C131" s="29"/>
    </row>
    <row r="132" spans="1:3" ht="14.25" customHeight="1" x14ac:dyDescent="0.45">
      <c r="A132" s="37">
        <v>90</v>
      </c>
      <c r="B132" s="53" t="s">
        <v>123</v>
      </c>
      <c r="C132" s="27"/>
    </row>
    <row r="133" spans="1:3" ht="14.25" customHeight="1" x14ac:dyDescent="0.45">
      <c r="A133" s="119" t="s">
        <v>124</v>
      </c>
      <c r="B133" s="120"/>
      <c r="C133" s="30">
        <f>C132</f>
        <v>0</v>
      </c>
    </row>
    <row r="134" spans="1:3" ht="14.25" customHeight="1" x14ac:dyDescent="0.45">
      <c r="A134" s="113" t="s">
        <v>125</v>
      </c>
      <c r="B134" s="112"/>
      <c r="C134" s="16"/>
    </row>
    <row r="135" spans="1:3" ht="14.25" customHeight="1" x14ac:dyDescent="0.45">
      <c r="A135" s="36">
        <v>91</v>
      </c>
      <c r="B135" s="38" t="s">
        <v>126</v>
      </c>
      <c r="C135" s="19"/>
    </row>
    <row r="136" spans="1:3" ht="14.25" customHeight="1" x14ac:dyDescent="0.45">
      <c r="A136" s="36">
        <v>92</v>
      </c>
      <c r="B136" s="48" t="s">
        <v>127</v>
      </c>
      <c r="C136" s="19"/>
    </row>
    <row r="137" spans="1:3" ht="14.25" customHeight="1" x14ac:dyDescent="0.45">
      <c r="A137" s="36">
        <v>93</v>
      </c>
      <c r="B137" s="48" t="s">
        <v>128</v>
      </c>
      <c r="C137" s="19"/>
    </row>
    <row r="138" spans="1:3" ht="14.25" customHeight="1" x14ac:dyDescent="0.45">
      <c r="A138" s="36">
        <v>94</v>
      </c>
      <c r="B138" s="48" t="s">
        <v>129</v>
      </c>
      <c r="C138" s="19"/>
    </row>
    <row r="139" spans="1:3" ht="14.25" customHeight="1" x14ac:dyDescent="0.45">
      <c r="A139" s="36">
        <v>95</v>
      </c>
      <c r="B139" s="48" t="s">
        <v>130</v>
      </c>
      <c r="C139" s="19"/>
    </row>
    <row r="140" spans="1:3" ht="14.25" customHeight="1" x14ac:dyDescent="0.45">
      <c r="A140" s="36">
        <v>96</v>
      </c>
      <c r="B140" s="48" t="s">
        <v>131</v>
      </c>
      <c r="C140" s="19"/>
    </row>
    <row r="141" spans="1:3" ht="14.25" customHeight="1" x14ac:dyDescent="0.45">
      <c r="A141" s="36">
        <v>97</v>
      </c>
      <c r="B141" s="48" t="s">
        <v>132</v>
      </c>
      <c r="C141" s="19"/>
    </row>
    <row r="142" spans="1:3" ht="14.25" customHeight="1" x14ac:dyDescent="0.45">
      <c r="A142" s="36">
        <v>98</v>
      </c>
      <c r="B142" s="48" t="s">
        <v>133</v>
      </c>
      <c r="C142" s="19"/>
    </row>
    <row r="143" spans="1:3" ht="14.25" customHeight="1" x14ac:dyDescent="0.45">
      <c r="A143" s="36">
        <v>99</v>
      </c>
      <c r="B143" s="48" t="s">
        <v>134</v>
      </c>
      <c r="C143" s="19"/>
    </row>
    <row r="144" spans="1:3" ht="14.25" customHeight="1" x14ac:dyDescent="0.45">
      <c r="A144" s="36">
        <v>100</v>
      </c>
      <c r="B144" s="48" t="s">
        <v>135</v>
      </c>
      <c r="C144" s="19"/>
    </row>
    <row r="145" spans="1:26" ht="14.25" customHeight="1" x14ac:dyDescent="0.45">
      <c r="A145" s="111" t="s">
        <v>136</v>
      </c>
      <c r="B145" s="112"/>
      <c r="C145" s="27">
        <f>SUM(C135:C144)</f>
        <v>0</v>
      </c>
    </row>
    <row r="146" spans="1:26" ht="14.25" customHeight="1" x14ac:dyDescent="0.45">
      <c r="A146" s="127" t="s">
        <v>137</v>
      </c>
      <c r="B146" s="112"/>
      <c r="C146" s="54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4.25" customHeight="1" x14ac:dyDescent="0.45">
      <c r="A147" s="56"/>
      <c r="B147" s="57" t="s">
        <v>138</v>
      </c>
      <c r="C147" s="58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4.25" customHeight="1" x14ac:dyDescent="0.45">
      <c r="A148" s="59" t="s">
        <v>139</v>
      </c>
      <c r="B148" s="60" t="s">
        <v>140</v>
      </c>
      <c r="C148" s="61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4.25" customHeight="1" x14ac:dyDescent="0.45">
      <c r="A149" s="59" t="s">
        <v>141</v>
      </c>
      <c r="B149" s="62" t="s">
        <v>142</v>
      </c>
      <c r="C149" s="61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4.25" customHeight="1" x14ac:dyDescent="0.45">
      <c r="A150" s="59" t="s">
        <v>143</v>
      </c>
      <c r="B150" s="60" t="s">
        <v>144</v>
      </c>
      <c r="C150" s="61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4.25" customHeight="1" x14ac:dyDescent="0.45">
      <c r="A151" s="59" t="s">
        <v>145</v>
      </c>
      <c r="B151" s="63" t="s">
        <v>146</v>
      </c>
      <c r="C151" s="61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4.25" customHeight="1" x14ac:dyDescent="0.45">
      <c r="A152" s="59" t="s">
        <v>147</v>
      </c>
      <c r="B152" s="64" t="s">
        <v>148</v>
      </c>
      <c r="C152" s="61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4.25" customHeight="1" x14ac:dyDescent="0.45">
      <c r="A153" s="59" t="s">
        <v>149</v>
      </c>
      <c r="B153" s="64" t="s">
        <v>150</v>
      </c>
      <c r="C153" s="61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4.25" customHeight="1" x14ac:dyDescent="0.45">
      <c r="A154" s="59" t="s">
        <v>151</v>
      </c>
      <c r="B154" s="64" t="s">
        <v>152</v>
      </c>
      <c r="C154" s="61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4.25" customHeight="1" x14ac:dyDescent="0.45">
      <c r="A155" s="65"/>
      <c r="B155" s="66" t="s">
        <v>153</v>
      </c>
      <c r="C155" s="58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4.25" customHeight="1" x14ac:dyDescent="0.45">
      <c r="A156" s="67"/>
      <c r="B156" s="68" t="s">
        <v>154</v>
      </c>
      <c r="C156" s="61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4.25" customHeight="1" x14ac:dyDescent="0.45">
      <c r="A157" s="59" t="s">
        <v>155</v>
      </c>
      <c r="B157" s="64" t="s">
        <v>156</v>
      </c>
      <c r="C157" s="61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4.25" customHeight="1" x14ac:dyDescent="0.45">
      <c r="A158" s="59" t="s">
        <v>157</v>
      </c>
      <c r="B158" s="64" t="s">
        <v>158</v>
      </c>
      <c r="C158" s="61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4.25" customHeight="1" x14ac:dyDescent="0.45">
      <c r="A159" s="67"/>
      <c r="B159" s="68" t="s">
        <v>159</v>
      </c>
      <c r="C159" s="61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4.25" customHeight="1" x14ac:dyDescent="0.45">
      <c r="A160" s="59" t="s">
        <v>160</v>
      </c>
      <c r="B160" s="69" t="s">
        <v>161</v>
      </c>
      <c r="C160" s="61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4.25" customHeight="1" x14ac:dyDescent="0.45">
      <c r="A161" s="59" t="s">
        <v>162</v>
      </c>
      <c r="B161" s="69" t="s">
        <v>163</v>
      </c>
      <c r="C161" s="61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4.25" customHeight="1" x14ac:dyDescent="0.45">
      <c r="A162" s="70"/>
      <c r="B162" s="68" t="s">
        <v>164</v>
      </c>
      <c r="C162" s="61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4.25" customHeight="1" x14ac:dyDescent="0.45">
      <c r="A163" s="59" t="s">
        <v>165</v>
      </c>
      <c r="B163" s="64" t="s">
        <v>166</v>
      </c>
      <c r="C163" s="61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4.25" customHeight="1" x14ac:dyDescent="0.45">
      <c r="A164" s="59" t="s">
        <v>167</v>
      </c>
      <c r="B164" s="64" t="s">
        <v>152</v>
      </c>
      <c r="C164" s="61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4.25" customHeight="1" x14ac:dyDescent="0.45">
      <c r="A165" s="59" t="s">
        <v>168</v>
      </c>
      <c r="B165" s="64" t="s">
        <v>169</v>
      </c>
      <c r="C165" s="61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4.25" customHeight="1" x14ac:dyDescent="0.45">
      <c r="A166" s="124" t="s">
        <v>170</v>
      </c>
      <c r="B166" s="112"/>
      <c r="C166" s="71">
        <f>SUM(C148:C165)</f>
        <v>0</v>
      </c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4.25" customHeight="1" x14ac:dyDescent="0.45">
      <c r="A167" s="125" t="s">
        <v>171</v>
      </c>
      <c r="B167" s="112"/>
      <c r="C167" s="54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4.25" customHeight="1" x14ac:dyDescent="0.45">
      <c r="A168" s="72"/>
      <c r="B168" s="73" t="s">
        <v>172</v>
      </c>
      <c r="C168" s="58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4.25" customHeight="1" x14ac:dyDescent="0.45">
      <c r="A169" s="74" t="s">
        <v>173</v>
      </c>
      <c r="B169" s="64" t="s">
        <v>174</v>
      </c>
      <c r="C169" s="61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4.25" customHeight="1" x14ac:dyDescent="0.45">
      <c r="A170" s="74" t="s">
        <v>175</v>
      </c>
      <c r="B170" s="64" t="s">
        <v>152</v>
      </c>
      <c r="C170" s="61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4.25" customHeight="1" x14ac:dyDescent="0.45">
      <c r="A171" s="72"/>
      <c r="B171" s="73" t="s">
        <v>176</v>
      </c>
      <c r="C171" s="58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4.25" customHeight="1" x14ac:dyDescent="0.45">
      <c r="A172" s="75"/>
      <c r="B172" s="68" t="s">
        <v>177</v>
      </c>
      <c r="C172" s="61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4.25" customHeight="1" x14ac:dyDescent="0.45">
      <c r="A173" s="74" t="s">
        <v>178</v>
      </c>
      <c r="B173" s="64" t="s">
        <v>179</v>
      </c>
      <c r="C173" s="61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4.25" customHeight="1" x14ac:dyDescent="0.45">
      <c r="A174" s="74" t="s">
        <v>180</v>
      </c>
      <c r="B174" s="64" t="s">
        <v>181</v>
      </c>
      <c r="C174" s="61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4.25" customHeight="1" x14ac:dyDescent="0.45">
      <c r="A175" s="75"/>
      <c r="B175" s="68" t="s">
        <v>159</v>
      </c>
      <c r="C175" s="61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4.25" customHeight="1" x14ac:dyDescent="0.45">
      <c r="A176" s="74" t="s">
        <v>182</v>
      </c>
      <c r="B176" s="64" t="s">
        <v>183</v>
      </c>
      <c r="C176" s="61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4.25" customHeight="1" x14ac:dyDescent="0.45">
      <c r="A177" s="74" t="s">
        <v>184</v>
      </c>
      <c r="B177" s="64" t="s">
        <v>181</v>
      </c>
      <c r="C177" s="61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4.25" customHeight="1" x14ac:dyDescent="0.45">
      <c r="A178" s="75"/>
      <c r="B178" s="68" t="s">
        <v>164</v>
      </c>
      <c r="C178" s="61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4.25" customHeight="1" x14ac:dyDescent="0.45">
      <c r="A179" s="74" t="s">
        <v>185</v>
      </c>
      <c r="B179" s="64" t="s">
        <v>186</v>
      </c>
      <c r="C179" s="61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4.25" customHeight="1" x14ac:dyDescent="0.45">
      <c r="A180" s="74" t="s">
        <v>187</v>
      </c>
      <c r="B180" s="64" t="s">
        <v>188</v>
      </c>
      <c r="C180" s="61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4.25" customHeight="1" x14ac:dyDescent="0.45">
      <c r="A181" s="74" t="s">
        <v>189</v>
      </c>
      <c r="B181" s="64" t="s">
        <v>190</v>
      </c>
      <c r="C181" s="61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4.25" customHeight="1" x14ac:dyDescent="0.45">
      <c r="A182" s="74" t="s">
        <v>191</v>
      </c>
      <c r="B182" s="64" t="s">
        <v>169</v>
      </c>
      <c r="C182" s="76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4.25" customHeight="1" x14ac:dyDescent="0.45">
      <c r="A183" s="124" t="s">
        <v>192</v>
      </c>
      <c r="B183" s="112"/>
      <c r="C183" s="77">
        <f>SUM(C168:C182)</f>
        <v>0</v>
      </c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4.25" customHeight="1" x14ac:dyDescent="0.45">
      <c r="A184" s="125" t="s">
        <v>193</v>
      </c>
      <c r="B184" s="112"/>
      <c r="C184" s="78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4.25" customHeight="1" x14ac:dyDescent="0.45">
      <c r="A185" s="72"/>
      <c r="B185" s="79" t="s">
        <v>194</v>
      </c>
      <c r="C185" s="80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4.25" customHeight="1" x14ac:dyDescent="0.45">
      <c r="A186" s="75"/>
      <c r="B186" s="68" t="s">
        <v>177</v>
      </c>
      <c r="C186" s="61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4.25" customHeight="1" x14ac:dyDescent="0.45">
      <c r="A187" s="74" t="s">
        <v>195</v>
      </c>
      <c r="B187" s="69" t="s">
        <v>196</v>
      </c>
      <c r="C187" s="61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4.25" customHeight="1" x14ac:dyDescent="0.45">
      <c r="A188" s="74" t="s">
        <v>197</v>
      </c>
      <c r="B188" s="64" t="s">
        <v>198</v>
      </c>
      <c r="C188" s="61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4.25" customHeight="1" x14ac:dyDescent="0.45">
      <c r="A189" s="74" t="s">
        <v>199</v>
      </c>
      <c r="B189" s="64" t="s">
        <v>200</v>
      </c>
      <c r="C189" s="61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4.25" customHeight="1" x14ac:dyDescent="0.45">
      <c r="A190" s="74" t="s">
        <v>201</v>
      </c>
      <c r="B190" s="64" t="s">
        <v>186</v>
      </c>
      <c r="C190" s="61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4.25" customHeight="1" x14ac:dyDescent="0.45">
      <c r="A191" s="74" t="s">
        <v>202</v>
      </c>
      <c r="B191" s="64" t="s">
        <v>203</v>
      </c>
      <c r="C191" s="61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4.25" customHeight="1" x14ac:dyDescent="0.45">
      <c r="A192" s="74" t="s">
        <v>204</v>
      </c>
      <c r="B192" s="64" t="s">
        <v>169</v>
      </c>
      <c r="C192" s="61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4.25" customHeight="1" x14ac:dyDescent="0.45">
      <c r="A193" s="75"/>
      <c r="B193" s="68" t="s">
        <v>154</v>
      </c>
      <c r="C193" s="61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4.25" customHeight="1" x14ac:dyDescent="0.45">
      <c r="A194" s="74" t="s">
        <v>205</v>
      </c>
      <c r="B194" s="64" t="s">
        <v>206</v>
      </c>
      <c r="C194" s="61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4.25" customHeight="1" x14ac:dyDescent="0.45">
      <c r="A195" s="74" t="s">
        <v>207</v>
      </c>
      <c r="B195" s="64" t="s">
        <v>198</v>
      </c>
      <c r="C195" s="61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4.25" customHeight="1" x14ac:dyDescent="0.45">
      <c r="A196" s="74" t="s">
        <v>208</v>
      </c>
      <c r="B196" s="64" t="s">
        <v>200</v>
      </c>
      <c r="C196" s="61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4.25" customHeight="1" x14ac:dyDescent="0.45">
      <c r="A197" s="74" t="s">
        <v>209</v>
      </c>
      <c r="B197" s="64" t="s">
        <v>186</v>
      </c>
      <c r="C197" s="61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4.25" customHeight="1" x14ac:dyDescent="0.45">
      <c r="A198" s="74" t="s">
        <v>210</v>
      </c>
      <c r="B198" s="64" t="s">
        <v>203</v>
      </c>
      <c r="C198" s="61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4.25" customHeight="1" x14ac:dyDescent="0.45">
      <c r="A199" s="74" t="s">
        <v>211</v>
      </c>
      <c r="B199" s="64" t="s">
        <v>169</v>
      </c>
      <c r="C199" s="61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4.25" customHeight="1" x14ac:dyDescent="0.45">
      <c r="A200" s="72"/>
      <c r="B200" s="79" t="s">
        <v>212</v>
      </c>
      <c r="C200" s="58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4.25" customHeight="1" x14ac:dyDescent="0.45">
      <c r="A201" s="74" t="s">
        <v>213</v>
      </c>
      <c r="B201" s="64" t="s">
        <v>214</v>
      </c>
      <c r="C201" s="61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4.25" customHeight="1" x14ac:dyDescent="0.45">
      <c r="A202" s="74" t="s">
        <v>215</v>
      </c>
      <c r="B202" s="64" t="s">
        <v>200</v>
      </c>
      <c r="C202" s="61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4.25" customHeight="1" x14ac:dyDescent="0.45">
      <c r="A203" s="74" t="s">
        <v>216</v>
      </c>
      <c r="B203" s="64" t="s">
        <v>186</v>
      </c>
      <c r="C203" s="61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4.25" customHeight="1" x14ac:dyDescent="0.45">
      <c r="A204" s="74" t="s">
        <v>217</v>
      </c>
      <c r="B204" s="64" t="s">
        <v>203</v>
      </c>
      <c r="C204" s="61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4.25" customHeight="1" x14ac:dyDescent="0.45">
      <c r="A205" s="74" t="s">
        <v>218</v>
      </c>
      <c r="B205" s="64" t="s">
        <v>169</v>
      </c>
      <c r="C205" s="61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4.25" customHeight="1" x14ac:dyDescent="0.45">
      <c r="A206" s="124" t="s">
        <v>219</v>
      </c>
      <c r="B206" s="112"/>
      <c r="C206" s="71">
        <f>SUM(C187:C205)</f>
        <v>0</v>
      </c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4.25" customHeight="1" x14ac:dyDescent="0.45">
      <c r="A207" s="125" t="s">
        <v>220</v>
      </c>
      <c r="B207" s="112"/>
      <c r="C207" s="54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4.25" customHeight="1" x14ac:dyDescent="0.45">
      <c r="A208" s="72"/>
      <c r="B208" s="79" t="s">
        <v>221</v>
      </c>
      <c r="C208" s="58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4.25" customHeight="1" x14ac:dyDescent="0.45">
      <c r="A209" s="75"/>
      <c r="B209" s="81" t="s">
        <v>222</v>
      </c>
      <c r="C209" s="61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4.25" customHeight="1" x14ac:dyDescent="0.45">
      <c r="A210" s="74" t="s">
        <v>223</v>
      </c>
      <c r="B210" s="64" t="s">
        <v>224</v>
      </c>
      <c r="C210" s="61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4.25" customHeight="1" x14ac:dyDescent="0.45">
      <c r="A211" s="74" t="s">
        <v>225</v>
      </c>
      <c r="B211" s="64" t="s">
        <v>226</v>
      </c>
      <c r="C211" s="61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4.25" customHeight="1" x14ac:dyDescent="0.45">
      <c r="A212" s="75"/>
      <c r="B212" s="68" t="s">
        <v>227</v>
      </c>
      <c r="C212" s="61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4.25" customHeight="1" x14ac:dyDescent="0.45">
      <c r="A213" s="74" t="s">
        <v>228</v>
      </c>
      <c r="B213" s="64" t="s">
        <v>229</v>
      </c>
      <c r="C213" s="61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4.25" customHeight="1" x14ac:dyDescent="0.45">
      <c r="A214" s="74" t="s">
        <v>230</v>
      </c>
      <c r="B214" s="64" t="s">
        <v>231</v>
      </c>
      <c r="C214" s="61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4.25" customHeight="1" x14ac:dyDescent="0.45">
      <c r="A215" s="75"/>
      <c r="B215" s="81" t="s">
        <v>232</v>
      </c>
      <c r="C215" s="61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4.25" customHeight="1" x14ac:dyDescent="0.45">
      <c r="A216" s="74" t="s">
        <v>233</v>
      </c>
      <c r="B216" s="64" t="s">
        <v>234</v>
      </c>
      <c r="C216" s="61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4.25" customHeight="1" x14ac:dyDescent="0.45">
      <c r="A217" s="74" t="s">
        <v>235</v>
      </c>
      <c r="B217" s="64" t="s">
        <v>236</v>
      </c>
      <c r="C217" s="61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4.25" customHeight="1" x14ac:dyDescent="0.45">
      <c r="A218" s="74" t="s">
        <v>237</v>
      </c>
      <c r="B218" s="64" t="s">
        <v>238</v>
      </c>
      <c r="C218" s="61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4.25" customHeight="1" x14ac:dyDescent="0.45">
      <c r="A219" s="74" t="s">
        <v>239</v>
      </c>
      <c r="B219" s="64" t="s">
        <v>240</v>
      </c>
      <c r="C219" s="61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4.25" customHeight="1" x14ac:dyDescent="0.45">
      <c r="A220" s="72"/>
      <c r="B220" s="73" t="s">
        <v>241</v>
      </c>
      <c r="C220" s="58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4.25" customHeight="1" x14ac:dyDescent="0.45">
      <c r="A221" s="74" t="s">
        <v>242</v>
      </c>
      <c r="B221" s="64" t="s">
        <v>243</v>
      </c>
      <c r="C221" s="61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4.25" customHeight="1" x14ac:dyDescent="0.45">
      <c r="A222" s="74" t="s">
        <v>244</v>
      </c>
      <c r="B222" s="64" t="s">
        <v>245</v>
      </c>
      <c r="C222" s="61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4.25" customHeight="1" x14ac:dyDescent="0.45">
      <c r="A223" s="74" t="s">
        <v>246</v>
      </c>
      <c r="B223" s="64" t="s">
        <v>234</v>
      </c>
      <c r="C223" s="61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4.25" customHeight="1" x14ac:dyDescent="0.45">
      <c r="A224" s="74" t="s">
        <v>247</v>
      </c>
      <c r="B224" s="64" t="s">
        <v>238</v>
      </c>
      <c r="C224" s="61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4.25" customHeight="1" x14ac:dyDescent="0.45">
      <c r="A225" s="124" t="s">
        <v>248</v>
      </c>
      <c r="B225" s="112"/>
      <c r="C225" s="71">
        <f>SUM(C209:C224)</f>
        <v>0</v>
      </c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4.25" customHeight="1" x14ac:dyDescent="0.45">
      <c r="A226" s="125" t="s">
        <v>249</v>
      </c>
      <c r="B226" s="112"/>
      <c r="C226" s="54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4.25" customHeight="1" x14ac:dyDescent="0.45">
      <c r="A227" s="74" t="s">
        <v>250</v>
      </c>
      <c r="B227" s="64" t="s">
        <v>251</v>
      </c>
      <c r="C227" s="61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4.25" customHeight="1" x14ac:dyDescent="0.45">
      <c r="A228" s="74" t="s">
        <v>252</v>
      </c>
      <c r="B228" s="64" t="s">
        <v>253</v>
      </c>
      <c r="C228" s="61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4.25" customHeight="1" x14ac:dyDescent="0.45">
      <c r="A229" s="74" t="s">
        <v>254</v>
      </c>
      <c r="B229" s="64" t="s">
        <v>255</v>
      </c>
      <c r="C229" s="61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4.25" customHeight="1" x14ac:dyDescent="0.45">
      <c r="A230" s="74" t="s">
        <v>256</v>
      </c>
      <c r="B230" s="64" t="s">
        <v>203</v>
      </c>
      <c r="C230" s="61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4.25" customHeight="1" x14ac:dyDescent="0.45">
      <c r="A231" s="126" t="s">
        <v>257</v>
      </c>
      <c r="B231" s="112"/>
      <c r="C231" s="71">
        <f>SUM(C227:C230)</f>
        <v>0</v>
      </c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4.25" customHeight="1" x14ac:dyDescent="0.45">
      <c r="A232" s="125" t="s">
        <v>258</v>
      </c>
      <c r="B232" s="112"/>
      <c r="C232" s="54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4.25" customHeight="1" x14ac:dyDescent="0.45">
      <c r="A233" s="72"/>
      <c r="B233" s="79" t="s">
        <v>221</v>
      </c>
      <c r="C233" s="61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4.25" customHeight="1" x14ac:dyDescent="0.45">
      <c r="A234" s="75"/>
      <c r="B234" s="68" t="s">
        <v>259</v>
      </c>
      <c r="C234" s="61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4.25" customHeight="1" x14ac:dyDescent="0.45">
      <c r="A235" s="74" t="s">
        <v>260</v>
      </c>
      <c r="B235" s="64" t="s">
        <v>261</v>
      </c>
      <c r="C235" s="61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4.25" customHeight="1" x14ac:dyDescent="0.45">
      <c r="A236" s="74" t="s">
        <v>262</v>
      </c>
      <c r="B236" s="64" t="s">
        <v>263</v>
      </c>
      <c r="C236" s="61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4.25" customHeight="1" x14ac:dyDescent="0.45">
      <c r="A237" s="74" t="s">
        <v>264</v>
      </c>
      <c r="B237" s="64" t="s">
        <v>265</v>
      </c>
      <c r="C237" s="61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4.25" customHeight="1" x14ac:dyDescent="0.45">
      <c r="A238" s="74" t="s">
        <v>266</v>
      </c>
      <c r="B238" s="64" t="s">
        <v>267</v>
      </c>
      <c r="C238" s="61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4.25" customHeight="1" x14ac:dyDescent="0.45">
      <c r="A239" s="74" t="s">
        <v>268</v>
      </c>
      <c r="B239" s="64" t="s">
        <v>269</v>
      </c>
      <c r="C239" s="61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4.25" customHeight="1" x14ac:dyDescent="0.45">
      <c r="A240" s="74" t="s">
        <v>270</v>
      </c>
      <c r="B240" s="64" t="s">
        <v>271</v>
      </c>
      <c r="C240" s="61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4.25" customHeight="1" x14ac:dyDescent="0.45">
      <c r="A241" s="74" t="s">
        <v>272</v>
      </c>
      <c r="B241" s="64" t="s">
        <v>273</v>
      </c>
      <c r="C241" s="61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4.25" customHeight="1" x14ac:dyDescent="0.45">
      <c r="A242" s="74" t="s">
        <v>274</v>
      </c>
      <c r="B242" s="69" t="s">
        <v>275</v>
      </c>
      <c r="C242" s="61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4.25" customHeight="1" x14ac:dyDescent="0.45">
      <c r="A243" s="74" t="s">
        <v>276</v>
      </c>
      <c r="B243" s="69" t="s">
        <v>277</v>
      </c>
      <c r="C243" s="61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4.25" customHeight="1" x14ac:dyDescent="0.45">
      <c r="A244" s="74" t="s">
        <v>278</v>
      </c>
      <c r="B244" s="64" t="s">
        <v>279</v>
      </c>
      <c r="C244" s="61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4.25" customHeight="1" x14ac:dyDescent="0.45">
      <c r="A245" s="74" t="s">
        <v>280</v>
      </c>
      <c r="B245" s="64" t="s">
        <v>281</v>
      </c>
      <c r="C245" s="61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4.25" customHeight="1" x14ac:dyDescent="0.45">
      <c r="A246" s="74" t="s">
        <v>282</v>
      </c>
      <c r="B246" s="64" t="s">
        <v>283</v>
      </c>
      <c r="C246" s="61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4.25" customHeight="1" x14ac:dyDescent="0.45">
      <c r="A247" s="75"/>
      <c r="B247" s="68" t="s">
        <v>284</v>
      </c>
      <c r="C247" s="61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4.25" customHeight="1" x14ac:dyDescent="0.45">
      <c r="A248" s="74" t="s">
        <v>285</v>
      </c>
      <c r="B248" s="64" t="s">
        <v>261</v>
      </c>
      <c r="C248" s="61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4.25" customHeight="1" x14ac:dyDescent="0.45">
      <c r="A249" s="74" t="s">
        <v>286</v>
      </c>
      <c r="B249" s="64" t="s">
        <v>263</v>
      </c>
      <c r="C249" s="61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4.25" customHeight="1" x14ac:dyDescent="0.45">
      <c r="A250" s="74" t="s">
        <v>287</v>
      </c>
      <c r="B250" s="64" t="s">
        <v>267</v>
      </c>
      <c r="C250" s="61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4.25" customHeight="1" x14ac:dyDescent="0.45">
      <c r="A251" s="74" t="s">
        <v>288</v>
      </c>
      <c r="B251" s="64" t="s">
        <v>289</v>
      </c>
      <c r="C251" s="61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4.25" customHeight="1" x14ac:dyDescent="0.45">
      <c r="A252" s="74" t="s">
        <v>290</v>
      </c>
      <c r="B252" s="64" t="s">
        <v>291</v>
      </c>
      <c r="C252" s="61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4.25" customHeight="1" x14ac:dyDescent="0.45">
      <c r="A253" s="74" t="s">
        <v>292</v>
      </c>
      <c r="B253" s="64" t="s">
        <v>269</v>
      </c>
      <c r="C253" s="61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4.25" customHeight="1" x14ac:dyDescent="0.45">
      <c r="A254" s="74" t="s">
        <v>293</v>
      </c>
      <c r="B254" s="64" t="s">
        <v>273</v>
      </c>
      <c r="C254" s="61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4.25" customHeight="1" x14ac:dyDescent="0.45">
      <c r="A255" s="74" t="s">
        <v>294</v>
      </c>
      <c r="B255" s="64" t="s">
        <v>295</v>
      </c>
      <c r="C255" s="61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4.25" customHeight="1" x14ac:dyDescent="0.45">
      <c r="A256" s="74" t="s">
        <v>296</v>
      </c>
      <c r="B256" s="64" t="s">
        <v>279</v>
      </c>
      <c r="C256" s="61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4.25" customHeight="1" x14ac:dyDescent="0.45">
      <c r="A257" s="74" t="s">
        <v>297</v>
      </c>
      <c r="B257" s="64" t="s">
        <v>283</v>
      </c>
      <c r="C257" s="61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4.25" customHeight="1" x14ac:dyDescent="0.45">
      <c r="A258" s="72"/>
      <c r="B258" s="79" t="s">
        <v>298</v>
      </c>
      <c r="C258" s="58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4.25" customHeight="1" x14ac:dyDescent="0.45">
      <c r="A259" s="74" t="s">
        <v>299</v>
      </c>
      <c r="B259" s="64" t="s">
        <v>261</v>
      </c>
      <c r="C259" s="61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4.25" customHeight="1" x14ac:dyDescent="0.45">
      <c r="A260" s="74" t="s">
        <v>300</v>
      </c>
      <c r="B260" s="64" t="s">
        <v>267</v>
      </c>
      <c r="C260" s="61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4.25" customHeight="1" x14ac:dyDescent="0.45">
      <c r="A261" s="74" t="s">
        <v>301</v>
      </c>
      <c r="B261" s="64" t="s">
        <v>273</v>
      </c>
      <c r="C261" s="61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4.25" customHeight="1" x14ac:dyDescent="0.45">
      <c r="A262" s="74" t="s">
        <v>302</v>
      </c>
      <c r="B262" s="64" t="s">
        <v>279</v>
      </c>
      <c r="C262" s="61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4.25" customHeight="1" x14ac:dyDescent="0.45">
      <c r="A263" s="74" t="s">
        <v>303</v>
      </c>
      <c r="B263" s="82" t="s">
        <v>283</v>
      </c>
      <c r="C263" s="83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4.25" customHeight="1" x14ac:dyDescent="0.45">
      <c r="A264" s="128" t="s">
        <v>304</v>
      </c>
      <c r="B264" s="129"/>
      <c r="C264" s="84">
        <f>SUM(C235:C263)</f>
        <v>0</v>
      </c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4.25" customHeight="1" x14ac:dyDescent="0.45">
      <c r="A265" s="130" t="s">
        <v>305</v>
      </c>
      <c r="B265" s="112"/>
      <c r="C265" s="8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</row>
    <row r="266" spans="1:26" ht="14.25" customHeight="1" x14ac:dyDescent="0.45">
      <c r="A266" s="74" t="s">
        <v>306</v>
      </c>
      <c r="B266" s="86" t="s">
        <v>307</v>
      </c>
      <c r="C266" s="87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</row>
    <row r="267" spans="1:26" ht="14.25" customHeight="1" x14ac:dyDescent="0.45">
      <c r="A267" s="74" t="s">
        <v>308</v>
      </c>
      <c r="B267" s="86" t="s">
        <v>309</v>
      </c>
      <c r="C267" s="87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</row>
    <row r="268" spans="1:26" ht="14.25" customHeight="1" x14ac:dyDescent="0.45">
      <c r="A268" s="74" t="s">
        <v>310</v>
      </c>
      <c r="B268" s="88" t="s">
        <v>311</v>
      </c>
      <c r="C268" s="87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</row>
    <row r="269" spans="1:26" ht="14.25" customHeight="1" x14ac:dyDescent="0.45">
      <c r="A269" s="74" t="s">
        <v>312</v>
      </c>
      <c r="B269" s="86" t="s">
        <v>313</v>
      </c>
      <c r="C269" s="87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</row>
    <row r="270" spans="1:26" ht="14.25" customHeight="1" x14ac:dyDescent="0.45">
      <c r="A270" s="131" t="s">
        <v>314</v>
      </c>
      <c r="B270" s="120"/>
      <c r="C270" s="89">
        <f>SUM(C266:C269)</f>
        <v>0</v>
      </c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</row>
    <row r="271" spans="1:26" ht="14.25" customHeight="1" x14ac:dyDescent="0.45">
      <c r="A271" s="132" t="s">
        <v>315</v>
      </c>
      <c r="B271" s="112"/>
      <c r="C271" s="8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</row>
    <row r="272" spans="1:26" ht="14.25" customHeight="1" x14ac:dyDescent="0.45">
      <c r="A272" s="74" t="s">
        <v>316</v>
      </c>
      <c r="B272" s="90" t="s">
        <v>317</v>
      </c>
      <c r="C272" s="87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</row>
    <row r="273" spans="1:17" ht="14.25" customHeight="1" x14ac:dyDescent="0.45">
      <c r="A273" s="74" t="s">
        <v>318</v>
      </c>
      <c r="B273" s="90" t="s">
        <v>319</v>
      </c>
      <c r="C273" s="87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</row>
    <row r="274" spans="1:17" ht="14.25" customHeight="1" x14ac:dyDescent="0.45">
      <c r="A274" s="74" t="s">
        <v>320</v>
      </c>
      <c r="B274" s="90" t="s">
        <v>321</v>
      </c>
      <c r="C274" s="87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</row>
    <row r="275" spans="1:17" ht="14.25" customHeight="1" x14ac:dyDescent="0.45">
      <c r="A275" s="74" t="s">
        <v>322</v>
      </c>
      <c r="B275" s="91" t="s">
        <v>323</v>
      </c>
      <c r="C275" s="87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</row>
    <row r="276" spans="1:17" ht="14.25" customHeight="1" x14ac:dyDescent="0.45">
      <c r="A276" s="74" t="s">
        <v>324</v>
      </c>
      <c r="B276" s="92" t="s">
        <v>325</v>
      </c>
      <c r="C276" s="87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</row>
    <row r="277" spans="1:17" ht="14.25" customHeight="1" x14ac:dyDescent="0.45">
      <c r="A277" s="74" t="s">
        <v>326</v>
      </c>
      <c r="B277" s="93" t="s">
        <v>327</v>
      </c>
      <c r="C277" s="87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</row>
    <row r="278" spans="1:17" ht="14.25" customHeight="1" x14ac:dyDescent="0.45">
      <c r="A278" s="74" t="s">
        <v>328</v>
      </c>
      <c r="B278" s="94" t="s">
        <v>329</v>
      </c>
      <c r="C278" s="87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</row>
    <row r="279" spans="1:17" ht="14.25" customHeight="1" x14ac:dyDescent="0.45">
      <c r="A279" s="74" t="s">
        <v>330</v>
      </c>
      <c r="B279" s="86" t="s">
        <v>331</v>
      </c>
      <c r="C279" s="87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</row>
    <row r="280" spans="1:17" ht="14.25" customHeight="1" x14ac:dyDescent="0.45">
      <c r="A280" s="74" t="s">
        <v>332</v>
      </c>
      <c r="B280" s="86" t="s">
        <v>333</v>
      </c>
      <c r="C280" s="87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</row>
    <row r="281" spans="1:17" ht="14.25" customHeight="1" x14ac:dyDescent="0.45">
      <c r="A281" s="74" t="s">
        <v>334</v>
      </c>
      <c r="B281" s="86" t="s">
        <v>335</v>
      </c>
      <c r="C281" s="87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</row>
    <row r="282" spans="1:17" ht="14.25" customHeight="1" x14ac:dyDescent="0.45">
      <c r="A282" s="74" t="s">
        <v>336</v>
      </c>
      <c r="B282" s="86" t="s">
        <v>337</v>
      </c>
      <c r="C282" s="87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</row>
    <row r="283" spans="1:17" ht="14.25" customHeight="1" x14ac:dyDescent="0.45">
      <c r="A283" s="133" t="s">
        <v>338</v>
      </c>
      <c r="B283" s="112"/>
      <c r="C283" s="89">
        <f>SUM(C272:C282)</f>
        <v>0</v>
      </c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</row>
    <row r="284" spans="1:17" ht="14.25" customHeight="1" x14ac:dyDescent="0.45">
      <c r="A284" s="132" t="s">
        <v>339</v>
      </c>
      <c r="B284" s="112"/>
      <c r="C284" s="8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</row>
    <row r="285" spans="1:17" ht="14.25" customHeight="1" x14ac:dyDescent="0.45">
      <c r="A285" s="74" t="s">
        <v>340</v>
      </c>
      <c r="B285" s="86" t="s">
        <v>341</v>
      </c>
      <c r="C285" s="87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</row>
    <row r="286" spans="1:17" ht="14.25" customHeight="1" x14ac:dyDescent="0.45">
      <c r="A286" s="74" t="s">
        <v>342</v>
      </c>
      <c r="B286" s="86" t="s">
        <v>343</v>
      </c>
      <c r="C286" s="87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</row>
    <row r="287" spans="1:17" ht="14.25" customHeight="1" x14ac:dyDescent="0.45">
      <c r="A287" s="74" t="s">
        <v>344</v>
      </c>
      <c r="B287" s="86" t="s">
        <v>345</v>
      </c>
      <c r="C287" s="87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</row>
    <row r="288" spans="1:17" ht="14.25" customHeight="1" x14ac:dyDescent="0.45">
      <c r="A288" s="74" t="s">
        <v>346</v>
      </c>
      <c r="B288" s="95" t="s">
        <v>347</v>
      </c>
      <c r="C288" s="87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</row>
    <row r="289" spans="1:26" ht="14.25" customHeight="1" x14ac:dyDescent="0.45">
      <c r="A289" s="74" t="s">
        <v>348</v>
      </c>
      <c r="B289" s="96" t="s">
        <v>349</v>
      </c>
      <c r="C289" s="87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</row>
    <row r="290" spans="1:26" ht="14.25" customHeight="1" x14ac:dyDescent="0.45">
      <c r="A290" s="74" t="s">
        <v>350</v>
      </c>
      <c r="B290" s="95" t="s">
        <v>351</v>
      </c>
      <c r="C290" s="87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</row>
    <row r="291" spans="1:26" ht="14.25" customHeight="1" x14ac:dyDescent="0.45">
      <c r="A291" s="74" t="s">
        <v>352</v>
      </c>
      <c r="B291" s="95" t="s">
        <v>353</v>
      </c>
      <c r="C291" s="87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</row>
    <row r="292" spans="1:26" ht="14.25" customHeight="1" x14ac:dyDescent="0.45">
      <c r="A292" s="74" t="s">
        <v>354</v>
      </c>
      <c r="B292" s="95" t="s">
        <v>355</v>
      </c>
      <c r="C292" s="87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</row>
    <row r="293" spans="1:26" ht="14.25" customHeight="1" x14ac:dyDescent="0.45">
      <c r="A293" s="74" t="s">
        <v>356</v>
      </c>
      <c r="B293" s="95" t="s">
        <v>357</v>
      </c>
      <c r="C293" s="87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</row>
    <row r="294" spans="1:26" ht="14.25" customHeight="1" x14ac:dyDescent="0.45">
      <c r="A294" s="74" t="s">
        <v>358</v>
      </c>
      <c r="B294" s="95" t="s">
        <v>359</v>
      </c>
      <c r="C294" s="87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</row>
    <row r="295" spans="1:26" ht="14.25" customHeight="1" x14ac:dyDescent="0.45">
      <c r="A295" s="74" t="s">
        <v>360</v>
      </c>
      <c r="B295" s="95" t="s">
        <v>361</v>
      </c>
      <c r="C295" s="87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</row>
    <row r="296" spans="1:26" ht="14.25" customHeight="1" x14ac:dyDescent="0.45">
      <c r="A296" s="74" t="s">
        <v>362</v>
      </c>
      <c r="B296" s="97" t="s">
        <v>363</v>
      </c>
      <c r="C296" s="87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</row>
    <row r="297" spans="1:26" ht="14.25" customHeight="1" x14ac:dyDescent="0.45">
      <c r="A297" s="74" t="s">
        <v>364</v>
      </c>
      <c r="B297" s="97" t="s">
        <v>365</v>
      </c>
      <c r="C297" s="87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</row>
    <row r="298" spans="1:26" ht="14.25" customHeight="1" x14ac:dyDescent="0.45">
      <c r="A298" s="74" t="s">
        <v>366</v>
      </c>
      <c r="B298" s="97" t="s">
        <v>367</v>
      </c>
      <c r="C298" s="87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</row>
    <row r="299" spans="1:26" ht="14.25" customHeight="1" x14ac:dyDescent="0.45">
      <c r="A299" s="133" t="s">
        <v>368</v>
      </c>
      <c r="B299" s="112"/>
      <c r="C299" s="89">
        <f>SUM(C285:C298)</f>
        <v>0</v>
      </c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98"/>
      <c r="S299" s="98"/>
      <c r="T299" s="98"/>
      <c r="U299" s="98"/>
      <c r="V299" s="98"/>
      <c r="W299" s="98"/>
      <c r="X299" s="98"/>
      <c r="Y299" s="98"/>
      <c r="Z299" s="98"/>
    </row>
    <row r="300" spans="1:26" ht="14.25" customHeight="1" x14ac:dyDescent="0.45">
      <c r="A300" s="130" t="s">
        <v>369</v>
      </c>
      <c r="B300" s="112"/>
      <c r="C300" s="8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</row>
    <row r="301" spans="1:26" ht="14.25" customHeight="1" x14ac:dyDescent="0.45">
      <c r="A301" s="74" t="s">
        <v>370</v>
      </c>
      <c r="B301" s="86" t="s">
        <v>371</v>
      </c>
      <c r="C301" s="99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</row>
    <row r="302" spans="1:26" ht="14.25" customHeight="1" x14ac:dyDescent="0.45">
      <c r="A302" s="74" t="s">
        <v>372</v>
      </c>
      <c r="B302" s="86" t="s">
        <v>373</v>
      </c>
      <c r="C302" s="100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</row>
    <row r="303" spans="1:26" ht="14.25" customHeight="1" x14ac:dyDescent="0.45">
      <c r="A303" s="74" t="s">
        <v>374</v>
      </c>
      <c r="B303" s="86" t="s">
        <v>375</v>
      </c>
      <c r="C303" s="100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</row>
    <row r="304" spans="1:26" ht="14.25" customHeight="1" x14ac:dyDescent="0.45">
      <c r="A304" s="74" t="s">
        <v>376</v>
      </c>
      <c r="B304" s="86" t="s">
        <v>377</v>
      </c>
      <c r="C304" s="100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</row>
    <row r="305" spans="1:17" ht="14.25" customHeight="1" x14ac:dyDescent="0.45">
      <c r="A305" s="74" t="s">
        <v>378</v>
      </c>
      <c r="B305" s="86" t="s">
        <v>379</v>
      </c>
      <c r="C305" s="100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</row>
    <row r="306" spans="1:17" ht="14.25" customHeight="1" x14ac:dyDescent="0.45">
      <c r="A306" s="74" t="s">
        <v>380</v>
      </c>
      <c r="B306" s="86" t="s">
        <v>381</v>
      </c>
      <c r="C306" s="100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</row>
    <row r="307" spans="1:17" ht="14.25" customHeight="1" x14ac:dyDescent="0.45">
      <c r="A307" s="74" t="s">
        <v>382</v>
      </c>
      <c r="B307" s="86" t="s">
        <v>383</v>
      </c>
      <c r="C307" s="100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</row>
    <row r="308" spans="1:17" ht="14.25" customHeight="1" x14ac:dyDescent="0.45">
      <c r="A308" s="74" t="s">
        <v>384</v>
      </c>
      <c r="B308" s="86" t="s">
        <v>385</v>
      </c>
      <c r="C308" s="100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</row>
    <row r="309" spans="1:17" ht="14.25" customHeight="1" x14ac:dyDescent="0.45">
      <c r="A309" s="74" t="s">
        <v>386</v>
      </c>
      <c r="B309" s="86" t="s">
        <v>387</v>
      </c>
      <c r="C309" s="100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</row>
    <row r="310" spans="1:17" ht="14.25" customHeight="1" x14ac:dyDescent="0.45">
      <c r="A310" s="74" t="s">
        <v>388</v>
      </c>
      <c r="B310" s="86" t="s">
        <v>389</v>
      </c>
      <c r="C310" s="100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</row>
    <row r="311" spans="1:17" ht="14.25" customHeight="1" x14ac:dyDescent="0.45">
      <c r="A311" s="74" t="s">
        <v>390</v>
      </c>
      <c r="B311" s="86" t="s">
        <v>391</v>
      </c>
      <c r="C311" s="100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</row>
    <row r="312" spans="1:17" ht="14.25" customHeight="1" x14ac:dyDescent="0.45">
      <c r="A312" s="74" t="s">
        <v>392</v>
      </c>
      <c r="B312" s="86" t="s">
        <v>393</v>
      </c>
      <c r="C312" s="100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</row>
    <row r="313" spans="1:17" ht="14.25" customHeight="1" x14ac:dyDescent="0.45">
      <c r="A313" s="133" t="s">
        <v>394</v>
      </c>
      <c r="B313" s="112"/>
      <c r="C313" s="89">
        <f>SUM(C301:C312)</f>
        <v>0</v>
      </c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</row>
    <row r="314" spans="1:17" ht="14.25" customHeight="1" x14ac:dyDescent="0.45">
      <c r="A314" s="130" t="s">
        <v>395</v>
      </c>
      <c r="B314" s="112"/>
      <c r="C314" s="8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</row>
    <row r="315" spans="1:17" ht="14.25" customHeight="1" x14ac:dyDescent="0.45">
      <c r="A315" s="74" t="s">
        <v>396</v>
      </c>
      <c r="B315" s="86" t="s">
        <v>397</v>
      </c>
      <c r="C315" s="87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</row>
    <row r="316" spans="1:17" ht="14.25" customHeight="1" x14ac:dyDescent="0.45">
      <c r="A316" s="74" t="s">
        <v>398</v>
      </c>
      <c r="B316" s="86" t="s">
        <v>399</v>
      </c>
      <c r="C316" s="87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</row>
    <row r="317" spans="1:17" ht="14.25" customHeight="1" x14ac:dyDescent="0.45">
      <c r="A317" s="74" t="s">
        <v>400</v>
      </c>
      <c r="B317" s="86" t="s">
        <v>401</v>
      </c>
      <c r="C317" s="87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</row>
    <row r="318" spans="1:17" ht="14.25" customHeight="1" x14ac:dyDescent="0.45">
      <c r="A318" s="74" t="s">
        <v>402</v>
      </c>
      <c r="B318" s="86" t="s">
        <v>403</v>
      </c>
      <c r="C318" s="87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</row>
    <row r="319" spans="1:17" ht="14.25" customHeight="1" x14ac:dyDescent="0.45">
      <c r="A319" s="74" t="s">
        <v>404</v>
      </c>
      <c r="B319" s="86" t="s">
        <v>138</v>
      </c>
      <c r="C319" s="87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</row>
    <row r="320" spans="1:17" ht="14.25" customHeight="1" x14ac:dyDescent="0.45">
      <c r="A320" s="74" t="s">
        <v>405</v>
      </c>
      <c r="B320" s="86" t="s">
        <v>406</v>
      </c>
      <c r="C320" s="87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</row>
    <row r="321" spans="1:17" ht="14.25" customHeight="1" x14ac:dyDescent="0.45">
      <c r="A321" s="74" t="s">
        <v>407</v>
      </c>
      <c r="B321" s="86" t="s">
        <v>337</v>
      </c>
      <c r="C321" s="87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</row>
    <row r="322" spans="1:17" ht="14.25" customHeight="1" x14ac:dyDescent="0.45">
      <c r="A322" s="134" t="s">
        <v>408</v>
      </c>
      <c r="B322" s="135"/>
      <c r="C322" s="101">
        <f>SUM(C315:C321)</f>
        <v>0</v>
      </c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</row>
    <row r="323" spans="1:17" ht="14.25" customHeight="1" x14ac:dyDescent="0.45">
      <c r="A323" s="132" t="s">
        <v>409</v>
      </c>
      <c r="B323" s="112"/>
      <c r="C323" s="8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</row>
    <row r="324" spans="1:17" ht="14.25" customHeight="1" x14ac:dyDescent="0.45">
      <c r="A324" s="74" t="s">
        <v>410</v>
      </c>
      <c r="B324" s="86" t="s">
        <v>411</v>
      </c>
      <c r="C324" s="87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</row>
    <row r="325" spans="1:17" ht="14.25" customHeight="1" x14ac:dyDescent="0.45">
      <c r="A325" s="74" t="s">
        <v>412</v>
      </c>
      <c r="B325" s="86" t="s">
        <v>413</v>
      </c>
      <c r="C325" s="87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</row>
    <row r="326" spans="1:17" ht="14.25" customHeight="1" x14ac:dyDescent="0.45">
      <c r="A326" s="74" t="s">
        <v>414</v>
      </c>
      <c r="B326" s="86" t="s">
        <v>415</v>
      </c>
      <c r="C326" s="87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</row>
    <row r="327" spans="1:17" ht="14.25" customHeight="1" x14ac:dyDescent="0.45">
      <c r="A327" s="74" t="s">
        <v>416</v>
      </c>
      <c r="B327" s="86" t="s">
        <v>417</v>
      </c>
      <c r="C327" s="87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</row>
    <row r="328" spans="1:17" ht="14.25" customHeight="1" x14ac:dyDescent="0.45">
      <c r="A328" s="74" t="s">
        <v>418</v>
      </c>
      <c r="B328" s="86" t="s">
        <v>419</v>
      </c>
      <c r="C328" s="87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</row>
    <row r="329" spans="1:17" ht="14.25" customHeight="1" x14ac:dyDescent="0.45">
      <c r="A329" s="74" t="s">
        <v>420</v>
      </c>
      <c r="B329" s="86" t="s">
        <v>421</v>
      </c>
      <c r="C329" s="87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</row>
    <row r="330" spans="1:17" ht="14.25" customHeight="1" x14ac:dyDescent="0.45">
      <c r="A330" s="74" t="s">
        <v>422</v>
      </c>
      <c r="B330" s="86" t="s">
        <v>423</v>
      </c>
      <c r="C330" s="87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</row>
    <row r="331" spans="1:17" ht="14.25" customHeight="1" x14ac:dyDescent="0.45">
      <c r="A331" s="74" t="s">
        <v>424</v>
      </c>
      <c r="B331" s="102" t="s">
        <v>425</v>
      </c>
      <c r="C331" s="87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</row>
    <row r="332" spans="1:17" ht="14.25" customHeight="1" x14ac:dyDescent="0.45">
      <c r="A332" s="133" t="s">
        <v>426</v>
      </c>
      <c r="B332" s="112"/>
      <c r="C332" s="89">
        <f>SUM(C324:C331)</f>
        <v>0</v>
      </c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</row>
    <row r="333" spans="1:17" ht="14.25" customHeight="1" x14ac:dyDescent="0.45">
      <c r="A333" s="130" t="s">
        <v>427</v>
      </c>
      <c r="B333" s="112"/>
      <c r="C333" s="8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</row>
    <row r="334" spans="1:17" ht="14.25" customHeight="1" x14ac:dyDescent="0.45">
      <c r="A334" s="74" t="s">
        <v>428</v>
      </c>
      <c r="B334" s="86" t="s">
        <v>429</v>
      </c>
      <c r="C334" s="87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</row>
    <row r="335" spans="1:17" ht="14.25" customHeight="1" x14ac:dyDescent="0.45">
      <c r="A335" s="133" t="s">
        <v>430</v>
      </c>
      <c r="B335" s="112"/>
      <c r="C335" s="87">
        <f>C334</f>
        <v>0</v>
      </c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</row>
    <row r="336" spans="1:17" ht="14.25" customHeight="1" x14ac:dyDescent="0.45">
      <c r="A336" s="130" t="s">
        <v>431</v>
      </c>
      <c r="B336" s="112"/>
      <c r="C336" s="8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</row>
    <row r="337" spans="1:17" ht="14.25" customHeight="1" x14ac:dyDescent="0.45">
      <c r="A337" s="74" t="s">
        <v>432</v>
      </c>
      <c r="B337" s="97" t="s">
        <v>433</v>
      </c>
      <c r="C337" s="87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</row>
    <row r="338" spans="1:17" ht="14.25" customHeight="1" x14ac:dyDescent="0.45">
      <c r="A338" s="74" t="s">
        <v>434</v>
      </c>
      <c r="B338" s="97" t="s">
        <v>435</v>
      </c>
      <c r="C338" s="87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</row>
    <row r="339" spans="1:17" ht="14.25" customHeight="1" x14ac:dyDescent="0.45">
      <c r="A339" s="74" t="s">
        <v>436</v>
      </c>
      <c r="B339" s="97" t="s">
        <v>437</v>
      </c>
      <c r="C339" s="87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</row>
    <row r="340" spans="1:17" ht="14.25" customHeight="1" x14ac:dyDescent="0.45">
      <c r="A340" s="74" t="s">
        <v>438</v>
      </c>
      <c r="B340" s="97" t="s">
        <v>439</v>
      </c>
      <c r="C340" s="87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</row>
    <row r="341" spans="1:17" ht="14.25" customHeight="1" x14ac:dyDescent="0.45">
      <c r="A341" s="74" t="s">
        <v>440</v>
      </c>
      <c r="B341" s="97" t="s">
        <v>441</v>
      </c>
      <c r="C341" s="87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</row>
    <row r="342" spans="1:17" ht="14.25" customHeight="1" x14ac:dyDescent="0.45">
      <c r="A342" s="74" t="s">
        <v>442</v>
      </c>
      <c r="B342" s="90" t="s">
        <v>443</v>
      </c>
      <c r="C342" s="87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</row>
    <row r="343" spans="1:17" ht="14.25" customHeight="1" x14ac:dyDescent="0.45">
      <c r="A343" s="74" t="s">
        <v>444</v>
      </c>
      <c r="B343" s="97" t="s">
        <v>445</v>
      </c>
      <c r="C343" s="87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</row>
    <row r="344" spans="1:17" ht="14.25" customHeight="1" x14ac:dyDescent="0.45">
      <c r="A344" s="74" t="s">
        <v>446</v>
      </c>
      <c r="B344" s="90" t="s">
        <v>447</v>
      </c>
      <c r="C344" s="87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</row>
    <row r="345" spans="1:17" ht="14.25" customHeight="1" x14ac:dyDescent="0.45">
      <c r="A345" s="74" t="s">
        <v>448</v>
      </c>
      <c r="B345" s="97" t="s">
        <v>449</v>
      </c>
      <c r="C345" s="87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</row>
    <row r="346" spans="1:17" ht="14.25" customHeight="1" x14ac:dyDescent="0.45">
      <c r="A346" s="74" t="s">
        <v>450</v>
      </c>
      <c r="B346" s="97" t="s">
        <v>339</v>
      </c>
      <c r="C346" s="87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</row>
    <row r="347" spans="1:17" ht="14.25" customHeight="1" x14ac:dyDescent="0.45">
      <c r="A347" s="74" t="s">
        <v>451</v>
      </c>
      <c r="B347" s="97" t="s">
        <v>452</v>
      </c>
      <c r="C347" s="87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</row>
    <row r="348" spans="1:17" ht="14.25" customHeight="1" x14ac:dyDescent="0.45">
      <c r="A348" s="133" t="s">
        <v>453</v>
      </c>
      <c r="B348" s="112"/>
      <c r="C348" s="89">
        <f>SUM(C337:C347)</f>
        <v>0</v>
      </c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</row>
    <row r="349" spans="1:17" ht="14.25" customHeight="1" x14ac:dyDescent="0.45">
      <c r="A349" s="138" t="s">
        <v>454</v>
      </c>
      <c r="B349" s="112"/>
      <c r="C349" s="103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</row>
    <row r="350" spans="1:17" ht="14.25" customHeight="1" x14ac:dyDescent="0.45">
      <c r="A350" s="74" t="s">
        <v>455</v>
      </c>
      <c r="B350" s="90" t="s">
        <v>456</v>
      </c>
      <c r="C350" s="83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</row>
    <row r="351" spans="1:17" ht="14.25" customHeight="1" x14ac:dyDescent="0.45">
      <c r="A351" s="74" t="s">
        <v>457</v>
      </c>
      <c r="B351" s="90" t="s">
        <v>458</v>
      </c>
      <c r="C351" s="87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</row>
    <row r="352" spans="1:17" ht="14.25" customHeight="1" x14ac:dyDescent="0.45">
      <c r="A352" s="74" t="s">
        <v>459</v>
      </c>
      <c r="B352" s="90" t="s">
        <v>460</v>
      </c>
      <c r="C352" s="87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</row>
    <row r="353" spans="1:17" ht="14.25" customHeight="1" x14ac:dyDescent="0.45">
      <c r="A353" s="74" t="s">
        <v>461</v>
      </c>
      <c r="B353" s="97" t="s">
        <v>462</v>
      </c>
      <c r="C353" s="87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</row>
    <row r="354" spans="1:17" ht="14.25" customHeight="1" x14ac:dyDescent="0.45">
      <c r="A354" s="74" t="s">
        <v>463</v>
      </c>
      <c r="B354" s="97" t="s">
        <v>464</v>
      </c>
      <c r="C354" s="87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</row>
    <row r="355" spans="1:17" ht="14.25" customHeight="1" x14ac:dyDescent="0.45">
      <c r="A355" s="74" t="s">
        <v>465</v>
      </c>
      <c r="B355" s="90" t="s">
        <v>466</v>
      </c>
      <c r="C355" s="87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</row>
    <row r="356" spans="1:17" ht="14.25" customHeight="1" x14ac:dyDescent="0.45">
      <c r="A356" s="74" t="s">
        <v>467</v>
      </c>
      <c r="B356" s="90" t="s">
        <v>468</v>
      </c>
      <c r="C356" s="87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</row>
    <row r="357" spans="1:17" ht="14.25" customHeight="1" x14ac:dyDescent="0.45">
      <c r="A357" s="74" t="s">
        <v>469</v>
      </c>
      <c r="B357" s="97" t="s">
        <v>470</v>
      </c>
      <c r="C357" s="87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</row>
    <row r="358" spans="1:17" ht="14.25" customHeight="1" x14ac:dyDescent="0.45">
      <c r="A358" s="74" t="s">
        <v>471</v>
      </c>
      <c r="B358" s="97" t="s">
        <v>472</v>
      </c>
      <c r="C358" s="87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</row>
    <row r="359" spans="1:17" ht="14.25" customHeight="1" x14ac:dyDescent="0.45">
      <c r="A359" s="74" t="s">
        <v>473</v>
      </c>
      <c r="B359" s="97" t="s">
        <v>474</v>
      </c>
      <c r="C359" s="87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</row>
    <row r="360" spans="1:17" ht="14.25" customHeight="1" x14ac:dyDescent="0.45">
      <c r="A360" s="74" t="s">
        <v>475</v>
      </c>
      <c r="B360" s="97" t="s">
        <v>476</v>
      </c>
      <c r="C360" s="87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</row>
    <row r="361" spans="1:17" ht="14.25" customHeight="1" x14ac:dyDescent="0.45">
      <c r="A361" s="74" t="s">
        <v>477</v>
      </c>
      <c r="B361" s="97" t="s">
        <v>478</v>
      </c>
      <c r="C361" s="87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</row>
    <row r="362" spans="1:17" ht="14.25" customHeight="1" x14ac:dyDescent="0.45">
      <c r="A362" s="74" t="s">
        <v>479</v>
      </c>
      <c r="B362" s="97" t="s">
        <v>480</v>
      </c>
      <c r="C362" s="87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</row>
    <row r="363" spans="1:17" ht="14.25" customHeight="1" x14ac:dyDescent="0.45">
      <c r="A363" s="74" t="s">
        <v>481</v>
      </c>
      <c r="B363" s="97" t="s">
        <v>482</v>
      </c>
      <c r="C363" s="87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</row>
    <row r="364" spans="1:17" ht="14.25" customHeight="1" x14ac:dyDescent="0.45">
      <c r="A364" s="74" t="s">
        <v>483</v>
      </c>
      <c r="B364" s="97" t="s">
        <v>484</v>
      </c>
      <c r="C364" s="87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</row>
    <row r="365" spans="1:17" ht="14.25" customHeight="1" x14ac:dyDescent="0.45">
      <c r="A365" s="74" t="s">
        <v>485</v>
      </c>
      <c r="B365" s="97" t="s">
        <v>339</v>
      </c>
      <c r="C365" s="87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</row>
    <row r="366" spans="1:17" ht="14.25" customHeight="1" x14ac:dyDescent="0.45">
      <c r="A366" s="74" t="s">
        <v>486</v>
      </c>
      <c r="B366" s="97" t="s">
        <v>487</v>
      </c>
      <c r="C366" s="87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</row>
    <row r="367" spans="1:17" ht="14.25" customHeight="1" x14ac:dyDescent="0.45">
      <c r="A367" s="139" t="s">
        <v>488</v>
      </c>
      <c r="B367" s="140"/>
      <c r="C367" s="89">
        <f>SUM(C350:C366)</f>
        <v>0</v>
      </c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</row>
    <row r="368" spans="1:17" ht="14.25" customHeight="1" x14ac:dyDescent="0.45">
      <c r="A368" s="141" t="s">
        <v>489</v>
      </c>
      <c r="B368" s="123"/>
      <c r="C368" s="8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</row>
    <row r="369" spans="1:17" ht="14.25" customHeight="1" x14ac:dyDescent="0.45">
      <c r="A369" s="74" t="s">
        <v>490</v>
      </c>
      <c r="B369" s="97" t="s">
        <v>491</v>
      </c>
      <c r="C369" s="87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</row>
    <row r="370" spans="1:17" ht="14.25" customHeight="1" x14ac:dyDescent="0.45">
      <c r="A370" s="74" t="s">
        <v>492</v>
      </c>
      <c r="B370" s="97" t="s">
        <v>493</v>
      </c>
      <c r="C370" s="87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</row>
    <row r="371" spans="1:17" ht="14.25" customHeight="1" x14ac:dyDescent="0.45">
      <c r="A371" s="74" t="s">
        <v>494</v>
      </c>
      <c r="B371" s="97" t="s">
        <v>495</v>
      </c>
      <c r="C371" s="87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</row>
    <row r="372" spans="1:17" ht="14.25" customHeight="1" x14ac:dyDescent="0.45">
      <c r="A372" s="74" t="s">
        <v>496</v>
      </c>
      <c r="B372" s="97" t="s">
        <v>497</v>
      </c>
      <c r="C372" s="87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</row>
    <row r="373" spans="1:17" ht="14.25" customHeight="1" x14ac:dyDescent="0.45">
      <c r="A373" s="74" t="s">
        <v>498</v>
      </c>
      <c r="B373" s="97" t="s">
        <v>499</v>
      </c>
      <c r="C373" s="87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</row>
    <row r="374" spans="1:17" ht="14.25" customHeight="1" x14ac:dyDescent="0.45">
      <c r="A374" s="74" t="s">
        <v>500</v>
      </c>
      <c r="B374" s="97" t="s">
        <v>501</v>
      </c>
      <c r="C374" s="87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</row>
    <row r="375" spans="1:17" ht="14.25" customHeight="1" x14ac:dyDescent="0.45">
      <c r="A375" s="74" t="s">
        <v>502</v>
      </c>
      <c r="B375" s="97" t="s">
        <v>435</v>
      </c>
      <c r="C375" s="87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</row>
    <row r="376" spans="1:17" ht="14.25" customHeight="1" x14ac:dyDescent="0.45">
      <c r="A376" s="74" t="s">
        <v>503</v>
      </c>
      <c r="B376" s="97" t="s">
        <v>504</v>
      </c>
      <c r="C376" s="87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</row>
    <row r="377" spans="1:17" ht="14.25" customHeight="1" x14ac:dyDescent="0.45">
      <c r="A377" s="74" t="s">
        <v>505</v>
      </c>
      <c r="B377" s="97" t="s">
        <v>433</v>
      </c>
      <c r="C377" s="87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</row>
    <row r="378" spans="1:17" ht="14.25" customHeight="1" x14ac:dyDescent="0.45">
      <c r="A378" s="74" t="s">
        <v>506</v>
      </c>
      <c r="B378" s="90" t="s">
        <v>447</v>
      </c>
      <c r="C378" s="87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</row>
    <row r="379" spans="1:17" ht="14.25" customHeight="1" x14ac:dyDescent="0.45">
      <c r="A379" s="74" t="s">
        <v>507</v>
      </c>
      <c r="B379" s="97" t="s">
        <v>449</v>
      </c>
      <c r="C379" s="87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</row>
    <row r="380" spans="1:17" ht="14.25" customHeight="1" x14ac:dyDescent="0.45">
      <c r="A380" s="74" t="s">
        <v>508</v>
      </c>
      <c r="B380" s="97" t="s">
        <v>339</v>
      </c>
      <c r="C380" s="87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</row>
    <row r="381" spans="1:17" ht="14.25" customHeight="1" x14ac:dyDescent="0.45">
      <c r="A381" s="74" t="s">
        <v>509</v>
      </c>
      <c r="B381" s="97" t="s">
        <v>487</v>
      </c>
      <c r="C381" s="87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</row>
    <row r="382" spans="1:17" ht="14.25" customHeight="1" x14ac:dyDescent="0.45">
      <c r="A382" s="133" t="s">
        <v>510</v>
      </c>
      <c r="B382" s="112"/>
      <c r="C382" s="89">
        <f>SUM(C369:C381)</f>
        <v>0</v>
      </c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</row>
    <row r="383" spans="1:17" ht="14.25" customHeight="1" x14ac:dyDescent="0.45">
      <c r="A383" s="132" t="s">
        <v>511</v>
      </c>
      <c r="B383" s="112"/>
      <c r="C383" s="8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</row>
    <row r="384" spans="1:17" ht="14.25" customHeight="1" x14ac:dyDescent="0.45">
      <c r="A384" s="74" t="s">
        <v>512</v>
      </c>
      <c r="B384" s="104" t="s">
        <v>513</v>
      </c>
      <c r="C384" s="87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</row>
    <row r="385" spans="1:17" ht="14.25" customHeight="1" x14ac:dyDescent="0.45">
      <c r="A385" s="74" t="s">
        <v>514</v>
      </c>
      <c r="B385" s="104" t="s">
        <v>515</v>
      </c>
      <c r="C385" s="87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</row>
    <row r="386" spans="1:17" ht="14.25" customHeight="1" x14ac:dyDescent="0.45">
      <c r="A386" s="133" t="s">
        <v>516</v>
      </c>
      <c r="B386" s="112"/>
      <c r="C386" s="89">
        <f>SUM(C384:C385)</f>
        <v>0</v>
      </c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</row>
    <row r="387" spans="1:17" ht="14.25" customHeight="1" x14ac:dyDescent="0.5">
      <c r="A387" s="136" t="s">
        <v>517</v>
      </c>
      <c r="B387" s="137"/>
      <c r="C387" s="105">
        <f>C19+C22+C25+C29+C44+C50+C63+C70+C97+C100+C108+C127+C130+C133+C145+C166+C183+C206+C225+C231+C264+C270+C283+C299+C313+C322+C332+C335+C348+C367+C382+C386</f>
        <v>0</v>
      </c>
    </row>
    <row r="388" spans="1:17" ht="14.25" customHeight="1" x14ac:dyDescent="0.45">
      <c r="A388" s="55"/>
      <c r="B388" s="55"/>
      <c r="C388" s="106"/>
    </row>
    <row r="389" spans="1:17" ht="14.25" customHeight="1" x14ac:dyDescent="0.45">
      <c r="A389" s="107"/>
      <c r="B389" s="55"/>
      <c r="C389" s="108"/>
    </row>
    <row r="390" spans="1:17" ht="14.25" customHeight="1" x14ac:dyDescent="0.45">
      <c r="A390" s="107"/>
      <c r="B390" s="55"/>
      <c r="C390" s="108"/>
    </row>
    <row r="391" spans="1:17" ht="14.25" customHeight="1" x14ac:dyDescent="0.45">
      <c r="A391" s="107"/>
      <c r="B391" s="55"/>
      <c r="C391" s="108"/>
    </row>
    <row r="392" spans="1:17" ht="14.25" customHeight="1" x14ac:dyDescent="0.45">
      <c r="A392" s="107"/>
      <c r="B392" s="55"/>
      <c r="C392" s="109"/>
    </row>
    <row r="393" spans="1:17" ht="14.25" customHeight="1" x14ac:dyDescent="0.45">
      <c r="A393" s="107"/>
      <c r="B393" s="110" t="s">
        <v>518</v>
      </c>
      <c r="C393" s="109"/>
    </row>
  </sheetData>
  <mergeCells count="69">
    <mergeCell ref="A383:B383"/>
    <mergeCell ref="A386:B386"/>
    <mergeCell ref="A387:B387"/>
    <mergeCell ref="A335:B335"/>
    <mergeCell ref="A336:B336"/>
    <mergeCell ref="A348:B348"/>
    <mergeCell ref="A349:B349"/>
    <mergeCell ref="A367:B367"/>
    <mergeCell ref="A368:B368"/>
    <mergeCell ref="A382:B382"/>
    <mergeCell ref="A314:B314"/>
    <mergeCell ref="A322:B322"/>
    <mergeCell ref="A323:B323"/>
    <mergeCell ref="A332:B332"/>
    <mergeCell ref="A333:B333"/>
    <mergeCell ref="A284:B284"/>
    <mergeCell ref="A299:B299"/>
    <mergeCell ref="A232:B232"/>
    <mergeCell ref="A300:B300"/>
    <mergeCell ref="A313:B313"/>
    <mergeCell ref="A264:B264"/>
    <mergeCell ref="A265:B265"/>
    <mergeCell ref="A270:B270"/>
    <mergeCell ref="A271:B271"/>
    <mergeCell ref="A283:B283"/>
    <mergeCell ref="A225:B225"/>
    <mergeCell ref="A231:B231"/>
    <mergeCell ref="A131:B131"/>
    <mergeCell ref="A146:B146"/>
    <mergeCell ref="A184:B184"/>
    <mergeCell ref="A226:B226"/>
    <mergeCell ref="A133:B133"/>
    <mergeCell ref="A134:B134"/>
    <mergeCell ref="A167:B167"/>
    <mergeCell ref="A206:B206"/>
    <mergeCell ref="A207:B207"/>
    <mergeCell ref="A145:B145"/>
    <mergeCell ref="A183:B183"/>
    <mergeCell ref="A130:B130"/>
    <mergeCell ref="A51:B51"/>
    <mergeCell ref="A98:B98"/>
    <mergeCell ref="A109:B109"/>
    <mergeCell ref="A166:B166"/>
    <mergeCell ref="A63:B63"/>
    <mergeCell ref="A64:B64"/>
    <mergeCell ref="A127:B127"/>
    <mergeCell ref="A128:B128"/>
    <mergeCell ref="A70:B70"/>
    <mergeCell ref="A97:B97"/>
    <mergeCell ref="A108:B108"/>
    <mergeCell ref="A78:B78"/>
    <mergeCell ref="A84:B84"/>
    <mergeCell ref="A89:B89"/>
    <mergeCell ref="A100:B100"/>
    <mergeCell ref="A101:B101"/>
    <mergeCell ref="A50:B50"/>
    <mergeCell ref="A12:B12"/>
    <mergeCell ref="A23:B23"/>
    <mergeCell ref="A30:B30"/>
    <mergeCell ref="A71:B71"/>
    <mergeCell ref="A19:B19"/>
    <mergeCell ref="A20:B20"/>
    <mergeCell ref="A25:B25"/>
    <mergeCell ref="A26:B26"/>
    <mergeCell ref="A44:B44"/>
    <mergeCell ref="A45:B45"/>
    <mergeCell ref="A7:C7"/>
    <mergeCell ref="A9:C9"/>
    <mergeCell ref="A22:B22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DO ZAPYTANIA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Gluza</dc:creator>
  <cp:lastModifiedBy>Mirela Morąg-Trochimczuk</cp:lastModifiedBy>
  <dcterms:created xsi:type="dcterms:W3CDTF">2024-03-27T12:32:40Z</dcterms:created>
  <dcterms:modified xsi:type="dcterms:W3CDTF">2024-12-06T19:38:36Z</dcterms:modified>
</cp:coreProperties>
</file>