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mpolice365-my.sharepoint.com/personal/ewa_usewicz_police_pl/Documents/Pulpit/2021-2027/fepz/przedszkola/sensoryczne/"/>
    </mc:Choice>
  </mc:AlternateContent>
  <xr:revisionPtr revIDLastSave="2" documentId="13_ncr:1_{339D6E67-0081-4044-AF8D-F75A340535D7}" xr6:coauthVersionLast="47" xr6:coauthVersionMax="47" xr10:uidLastSave="{D253B435-5A19-4186-BA69-0A78A53797D2}"/>
  <bookViews>
    <workbookView xWindow="-108" yWindow="-108" windowWidth="23256" windowHeight="12576" xr2:uid="{92E2986B-05FF-474F-BCB2-BC4420FBD0F1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5" i="1" l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58" i="1" s="1"/>
  <c r="E60" i="1"/>
  <c r="E59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 s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 s="1"/>
  <c r="E80" i="1" l="1"/>
  <c r="E81" i="1" s="1"/>
  <c r="D36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Ewa Chmielewska-Usewicz</author>
  </authors>
  <commentList>
    <comment ref="G74" authorId="0" shapeId="0" xr:uid="{BB4152D1-8125-46DB-997B-78623FF9ACBB}">
      <text>
        <r>
          <rPr>
            <b/>
            <sz val="9"/>
            <color indexed="81"/>
            <rFont val="Tahoma"/>
            <family val="2"/>
            <charset val="238"/>
          </rPr>
          <t>Ewa Chmielewska-Usewicz: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<sst xmlns="http://schemas.openxmlformats.org/spreadsheetml/2006/main" count="180" uniqueCount="152">
  <si>
    <t>Przedszkola w Tanowie i Trzebieży aktywizują i integrują mieszkańców.</t>
  </si>
  <si>
    <t>FEPZ.05.01-IZ.00-001/23</t>
  </si>
  <si>
    <t>opis przedmiotu zamówienia</t>
  </si>
  <si>
    <t>zadanie 1</t>
  </si>
  <si>
    <t>Przedszkole Publiczne w Tanowie</t>
  </si>
  <si>
    <t xml:space="preserve">wydatek </t>
  </si>
  <si>
    <t>opis</t>
  </si>
  <si>
    <t>ilość</t>
  </si>
  <si>
    <t>stawka</t>
  </si>
  <si>
    <t>razem</t>
  </si>
  <si>
    <t>link, zdjęcie</t>
  </si>
  <si>
    <t>1.</t>
  </si>
  <si>
    <t>wyposażenie Sali integracji sensorycznej w Przedszkolu Publicznym w Tanowie</t>
  </si>
  <si>
    <t>1.1</t>
  </si>
  <si>
    <t>1.2</t>
  </si>
  <si>
    <t>projektor świetlno-dźwiękowy. Kryształ</t>
  </si>
  <si>
    <t>1.3</t>
  </si>
  <si>
    <t>gwieździste niebo. Panel świetlny LED</t>
  </si>
  <si>
    <t>1.4</t>
  </si>
  <si>
    <t>ściana woda LED</t>
  </si>
  <si>
    <t>1.5</t>
  </si>
  <si>
    <t>światłowodowa kurtyna 300 włókien</t>
  </si>
  <si>
    <t>1.6</t>
  </si>
  <si>
    <t>Domek biały</t>
  </si>
  <si>
    <t>1.7</t>
  </si>
  <si>
    <t>świetlny jeż</t>
  </si>
  <si>
    <t>1.8</t>
  </si>
  <si>
    <t>belka 120 cm. Kształtka piankowa</t>
  </si>
  <si>
    <t>1.9</t>
  </si>
  <si>
    <t>gruszka duża biało-szara z tkaniny PCW. Worek do siedzenia</t>
  </si>
  <si>
    <t>1.10</t>
  </si>
  <si>
    <t>mata kwadratowa</t>
  </si>
  <si>
    <t>1.11</t>
  </si>
  <si>
    <t>podniesienie belka podsufitowa 3-4,1m</t>
  </si>
  <si>
    <t>1.12</t>
  </si>
  <si>
    <t>kolumna  świetlna</t>
  </si>
  <si>
    <t>1.13</t>
  </si>
  <si>
    <t>namiot, huśtawka</t>
  </si>
  <si>
    <t>1.14</t>
  </si>
  <si>
    <t>hamak terapeutyczny</t>
  </si>
  <si>
    <t>1.15</t>
  </si>
  <si>
    <t>uchwyt karabińczykowy do sprzętu podwieszanego</t>
  </si>
  <si>
    <t>1.16</t>
  </si>
  <si>
    <t>materac sensoryczny. Karbowany</t>
  </si>
  <si>
    <t>1.17</t>
  </si>
  <si>
    <t>naleśnik. Mata terapeutyczna</t>
  </si>
  <si>
    <t>zadanie 2</t>
  </si>
  <si>
    <t>Przedszkole Publiczne w Trzebieży</t>
  </si>
  <si>
    <t>zakup wyposażenia do Sali terapii integracji sensorycznej w Przedszkolu Publicznym w Trzebieży</t>
  </si>
  <si>
    <t>deska rotacyjna okrągła</t>
  </si>
  <si>
    <t>czapka sensoryczna niebieska</t>
  </si>
  <si>
    <t>czapka sensoryczna zielona</t>
  </si>
  <si>
    <t>czapka sensoryczna żółta</t>
  </si>
  <si>
    <t>podwiesie typu U</t>
  </si>
  <si>
    <t>podwiesie liniowe podwójne</t>
  </si>
  <si>
    <t>podwiesienie liniowe jednopunktowe</t>
  </si>
  <si>
    <t>Huśtawka terapeutyczna lniany</t>
  </si>
  <si>
    <t>Huśtawka - podwieszana ławka</t>
  </si>
  <si>
    <t>Huśtawka grzybek</t>
  </si>
  <si>
    <t>karabińczyk mały 6 cm</t>
  </si>
  <si>
    <t>karabińczyk duzy duzy</t>
  </si>
  <si>
    <t>1.18</t>
  </si>
  <si>
    <t>1.19</t>
  </si>
  <si>
    <t>1.20</t>
  </si>
  <si>
    <t>1.21</t>
  </si>
  <si>
    <t>2.</t>
  </si>
  <si>
    <t>zakup wyposażenia do Sali doświadczeń świata w Przedszkolu Publicznym w Trzebieży</t>
  </si>
  <si>
    <t>2.1</t>
  </si>
  <si>
    <t>tablica z podświetlanymi pałeczkami</t>
  </si>
  <si>
    <t>2.2</t>
  </si>
  <si>
    <t>Biały wałek poduszka do domku sensorycznego 120cm</t>
  </si>
  <si>
    <t>2.3</t>
  </si>
  <si>
    <t xml:space="preserve">
Biały wałek poduszka do domku sensorycznego 80cm</t>
  </si>
  <si>
    <t>2.4</t>
  </si>
  <si>
    <t>Gruszka rehabilitacyjna duża biała</t>
  </si>
  <si>
    <t>2.5</t>
  </si>
  <si>
    <t>interaktywna kopuła świetlna</t>
  </si>
  <si>
    <t>2.6</t>
  </si>
  <si>
    <t>Interaktywny Colorfull</t>
  </si>
  <si>
    <t>2.7</t>
  </si>
  <si>
    <t>klepsydra spiralka</t>
  </si>
  <si>
    <t>2.8</t>
  </si>
  <si>
    <t>kolorowe świecące kamienie</t>
  </si>
  <si>
    <t>2.9</t>
  </si>
  <si>
    <t>kolumna plazmowa</t>
  </si>
  <si>
    <t>2.10</t>
  </si>
  <si>
    <t>Lampa UV</t>
  </si>
  <si>
    <t>2.11</t>
  </si>
  <si>
    <t>Materac z granulatem</t>
  </si>
  <si>
    <t>2.12</t>
  </si>
  <si>
    <t xml:space="preserve">
Poduszki okrągłe do Sali Doświadczania Świata</t>
  </si>
  <si>
    <t>2.13</t>
  </si>
  <si>
    <t>projektor z dźwiękiem Ocean</t>
  </si>
  <si>
    <t>2.14</t>
  </si>
  <si>
    <t>zestaw światłowodny 30 szt.</t>
  </si>
  <si>
    <t>2.15</t>
  </si>
  <si>
    <t>wibropodest mini</t>
  </si>
  <si>
    <t>2.16</t>
  </si>
  <si>
    <t>figury nieskończoności</t>
  </si>
  <si>
    <t>2.17</t>
  </si>
  <si>
    <t>kurtyna światłowodów mała</t>
  </si>
  <si>
    <t>brutto</t>
  </si>
  <si>
    <t>netto</t>
  </si>
  <si>
    <t>Projektor o wymiarach 12,6 x 12,6 x 10,5 cm z pilotem zdalnego sterowania do rzutowania kolorowych świateł na gładkich powierzchniach w różnych kierunkach. Projektor powienien odczytywać kartę TF lub może być podłączony do urządzeń zewnętrznych (audio 3,5 mm), takich jak: telefon komórkowy, komputer, notebook i MP3.</t>
  </si>
  <si>
    <t>Projektor świetlno dźwiękowy z możliwością regulacją natężenia światła. 6 trybów działania a w tym: światło zimne, ciepłe, migające, stałe, pulsacyjne. Akumulator 1000 mAh.</t>
  </si>
  <si>
    <t xml:space="preserve">Panel złożony z metalowej ramy oraz czarnego płótna z włóknami światłowodowymi z wbudowanym zasilaniem. Wymiary 70 x 70 cm. zasilanie: 100-265 V, 16 W, 50-60Hz; materiał: tkaniny, metal, tworzywo sztuczne  </t>
  </si>
  <si>
    <t>Podświetlana ściana wykonana ze szkła akrylowego do wypełniania wodą z możliwością zmiany ustawień światła na ok. 11 sposobów za pomocą pilota. wym: 60 x 22 x 180 cm; podstawa ze ścianą do napełniania wodą; pilot do sterowania światłem; pompa ręczna do napełniania i wypompowywania wody; pompa powietrza; materiał: szkło akrylowe, tworzywo sztuczne</t>
  </si>
  <si>
    <t xml:space="preserve">Zestaw do oświatlania pomieszczeń - światło we włóknach rozchodzi się równomiernie na całej ich długości. Wiązka wszystkich włókien doprowadzona jest do złączki, którą podłącza się do źródła światła - generatora. Rodzaj światła, jego efekty i zmiana kolorów następuje za pomocą pilota. Wiązka zawiera 300 sztuk światłowodów o długośści ok. 2 m i średnica światłowodu: ok. 0,75 mm; generator światła: 16W, AC 100 - 265V, wym. ok.: 12,2 x 8,8 x 3,8 cm; częstotliwość: 50Hz- 60Hz; pilot zdalnego sterowania z funkcjami: opcja włącz/wyłącz, wybór jednego z dostępnych kolorów, pauza, zmiana jasności, zmiana koloru, regulacja prędkości efektu migotania, efekty oświetlenia (auto, skokowa zmiana barw, płynna zmiana barw, błysk); przewód zasilający, instrukcja. </t>
  </si>
  <si>
    <t>Domek w białym kolorze z tkaniny bawełnianej do samodzielnego montażu. Zasłonki w oknach można zwinąć i przywiązać tasiemkami; wym. ok. : 120 x 120 x 150 cm; konstrukcja z tworzywa sztucznego;</t>
  </si>
  <si>
    <t>Półkula świetlna wyposażona elastyczne włókna - światłowodowy oraz kolorowe diody LED. Sterowana pilotem oraz za pomocą aplikacji dostępnej m.in.. na iTunes, Google Play itp. średnica: ok.40 cm;
materiał: tworzywo sztuczne; zasilanie: prąd; zawiera generator światła z przewodem zasilającym; pilot zasilany baterią: 12V 23A.</t>
  </si>
  <si>
    <t>Kształtka piannkowa - belka o wym.: 120 x 30 x 30 cm; pokrycie: bezftalanowa tkanina PCW odporna na ścieranie; wypełnienie: pianka poliuretanowa o wysokiej sprężystości</t>
  </si>
  <si>
    <t>Worek do siedzenia w kształcie gruszki o wym. ok. : 120 x 110 cm, O 70 cm; pokrycie: bezftalanowa biało - szara tkanina PCW odporna na ścieranie; pokrowiec zamykany na suwak; wypełnienie: granulat styropianowy.</t>
  </si>
  <si>
    <t>Mata piankowa typu puzzel w kolorze zielonym o wym. ok. 102,6 x 2 x 102,6 cm. Po zestawieniu ze sobą kilku elementów pozwala uzyskać dużą matę podłogową.</t>
  </si>
  <si>
    <t>Rozporowa belka sufitowa przeznaczona do mocowania podwsiesi terapeutycznych. Wyposażona w 3 metalowe haki. Montaż do ściany z pustaka, cegły, żelbet itp. Regulacja od 3 do 4,1 m. Materiał: stal malowana proszkowo na kolor biały.</t>
  </si>
  <si>
    <t xml:space="preserve">Tuba/kolumna świetlna ze szkła organicznego, podświetlana diodami RGB, wyposażona w pompę powietrza; Oświetlenie urządzenia sterowane jest za pomocą pilota. Produkt wymaga złożenia i napełnienia wodą. Wys ok..: 170 cm, średnica ok.15 cm </t>
  </si>
  <si>
    <t>Namiot - huśtawka o wymiarach ok. 70 x 140 cm. Kształt stożkowy, waga ok. 1 kg. Dominującą barwą produktu jest niebieski. Sposób mocowania: wisząca / montaż za pomocą uchwytów kulkowych. Maksymalne obciążenie 100 kg</t>
  </si>
  <si>
    <t>Hamak terapeutyczny o wymiarach ok. 230 x 80 cm w kształcie prostokąta o wadze ok. 0,8 kg. Dominującą barwą produktu jest zielony. Sposób mocowania: wisząca / montaż za pomocą uchwytów kulkowych.  Materiał: tkanina Oxford lub równoważna. Maksymalny udźwig 50 kg, materiał nie jest elastyczny.</t>
  </si>
  <si>
    <t>Uchwyt karabińczykowy do sprzętu podwieszanego: huśtawek, lin do wspinaczki, drabinek, siatek wspinaczkowych oraz innych akcesoriów podwieszanych. Materiał wykonania: metal, obciążenie: do 120 kg. Wymiar ok. to 14 x 1 cm.</t>
  </si>
  <si>
    <t>Materac sensoryczny karbowany o wym.ok.: 120 x 4 x 100 cm</t>
  </si>
  <si>
    <t xml:space="preserve">Mata terapeutyczna zwijana. Pasy zapisane na rzep. Wym.ok. : 100 x 118 x 2 cm; łączenie na mocne rzepy; pokrycie: tkanina tłoczona Minky lub równoważna; wypełnienie: pianka poliuretanowa o bardzo wysokiej sprężystości. </t>
  </si>
  <si>
    <t>Huśtawka T w skaju lub materiale równoważnym. Wymiary: długość ok. 90 cm, wysokość bez liny ok. 100 cm, szerokość ok. 20 cm, waga około 9,5 kg.</t>
  </si>
  <si>
    <t>Karabińczyk stalowy 60 x 6 mm służący do łączenia np. lin czy podwieszania przyrządów.</t>
  </si>
  <si>
    <t>Karabińczyk stalowy 10 cm służący do łączenia np. lin czy podwieszania przyrządów.</t>
  </si>
  <si>
    <t xml:space="preserve">Tablica z podświetlanymi pałeczkami - kolorowa ściana z otworami, które są podświetlone od wewnątrz białym światłem LED.  Do każdego otworu można włożyć akrylową, kolorową pałeczkę. Intensywność białego światła LED można regulować pilotem (jaśniej, ciemniej). W zestawie znajduje się 100 kolorowych pałeczek o długości 9cm, pilot, kabel. </t>
  </si>
  <si>
    <t xml:space="preserve">Biały wałek poduszka do domku sensorycznego 120cm - poducha rehabilitacyjna 120 cm. Wykonana jest z materiału z powłoką PCV przeznaczonego dla wyrobów medycznych. Produkt posiada certyfikację jako wyrób medyczny. Wymiary poduszki ok.: 20 x 120 cm (Śr. x Dł.). Materiał zgodny z rozporządzeniem REACH, posiada atest Certyfikat STANDARD 100 by OEKO-TEX ®, nie zawiera ftalanów, ognioodporny
odporny na płyny fizjologiczne (krew, mocz, pot) oraz na alkohol, odporny na UV, przez co może być także używany na zewnątrz, odporny na zadrapania, olejoodporny. </t>
  </si>
  <si>
    <t xml:space="preserve">Biały wałek poduszka do domku sensorycznego 80cm - poducha rehabilitacyjna 80 cm. Wykonana jest z materiału z powłoką PCV przeznaczonego dla wyrobów medycznych. Produkt posiada certyfikację jako wyrób medyczny. Wymiary poduszki ok.: 20 x 80 cm (Śr. x Dł.). Materiał zgodny z rozporządzeniem REACH, posiada atest Certyfikat STANDARD 100 by OEKO-TEX ®, nie zawiera ftalanów, ognioodporny
odporny na płyny fizjologiczne (krew, mocz, pot) oraz na alkohol, odporny na UV, przez co może być także używany na zewnątrz, odporny na zadrapania, olejoodporny. </t>
  </si>
  <si>
    <t xml:space="preserve">Gruszka rehabilitacyjna duża biała wypełniona granulatem styropianowym oraz grysem gąbkowym. Pokryta tkaniną PCV bez ftalanów, którą łatwo utrzymać w czystości (możliwa dezynfekcja). </t>
  </si>
  <si>
    <t>Interaktywna kopuła świetlna. Urządzenie reaguje na dźwięk, poprzez wbudowany wewnątrz mikrofon. Intensywność barw można regulować potencjometrem znajdującym się na obudowie. Wymiary: średnica kopuły ok. 50cm, wysokość kopuły ok. 25cm,  podest tapicerowany ok. 120x120x45cm</t>
  </si>
  <si>
    <t>Interaktywny panel z efektem nieskończoności. Posiada wbudowane statyczne oraz dynamiczne programy świetlne. Tryby pracy: - statyczny: możliwość wyboru koloru czerwonego, zielonego, niebieskiego oraz białego; - dynamiczny: kilka programów z przejściem kolorów. Za pomocą pilota można włączać/wyłączać, ściemniać oraz zmieniać prędkość dynamicznych programów.</t>
  </si>
  <si>
    <t>Klepsydra w kształcie spirali ze spływającymi kropelkami w po spiralnym torze. Przepływ płynu trwa około 1 minuty.</t>
  </si>
  <si>
    <t xml:space="preserve">Zestaw 12 podświetlanych kamyków sensorycznych z możliwością ładowania, które można układać w stosy i rolować. W skład zestawu wchodzą kamyki w trzech rozmiarach ładowane kablami USB (3 kable z których każdy ma 4 wtyki do jednoczesnego naładowania 4 kamieni). Pełne naładowanie świecących kamieni sensorycznych do 4 godzin,  czas świecenia po naładowaniu baterii wynosi 10-12 godzin. Największy kamień ma średnicę 15 cm i wysokość 4cm.  </t>
  </si>
  <si>
    <t xml:space="preserve">Kolumna plazmowa która reagując na dotyk i dźwięk wytwarza pioruny. - niebieskie promienie światła krążą po całej tubie, - przy dotykaniu promienie podążają za palcami, - przełącznik wł/wył/audio, - sterowanie muzyką poprzez wbudowany mikrofon, - zasilacz 9 V, 0.5 A w zestawie
 </t>
  </si>
  <si>
    <t>Lampa UV w oprawie. Zasilanie 230 V AC, 50 Hz ~; pobór mocy 18 W, wymiary ok. (DxSxW) 480 x 35 x 60 mm, waga ok. 0,3 kg</t>
  </si>
  <si>
    <t>Materac wypełniony styropianowym granulatem wymieszany z gryzem gąbkowym. Zewnętrzna część pokrowca wykonana jest z bezftalanowego meditapu, zmywalna. Wzmocnienie podwójnym szwem wewnętrznym oraz niciami elastycznymi. Wym.ok. : wys. 20 x dł. 200 x szer. 120 cm</t>
  </si>
  <si>
    <t>Poduszki okrągłe - zestaw 10 klocków piankowych - siedzisk podłogowych wypełnionych pianką poliuretanową.  Pokrowiec wykonany z materiału z powłoką PCV przeznaczonego dla wyrobów medycznych. Produkt posiada certyfikację jako wyrób medyczny. Biała tapicerka. Wymiary jednej poduszki ok. : Śr. 35 cm , Wys. 5 cm.</t>
  </si>
  <si>
    <t>Projektor imitujący dźwięki typu: wodospad z ptakami, jezioro, spokojna woda ze świerszczami, morze z mewami. Projektor może być podłączony do telefonu, komputera lub tabletu oraz odtwarzać pliki muzyczne z karty TF. Posiada pilot oraz spełnia funkcję głośnika. W zestawie z projektorem kabel usb które może być podłączony do telefonu, komputera lub tabletu w celu ładowania, oraz pilot i instrukcja.</t>
  </si>
  <si>
    <t xml:space="preserve">ZESTAW ŚWIATŁOWODOWY 30szt. x 250cm. Wiązki światłowodów składają się z pałeczek światłowodowych, umieszczonych nad źródłem światła. Każdy koniec włókna światłowodowego tworzy osobny punkt świetlny. </t>
  </si>
  <si>
    <t>Wibropodest z obudową o wymiarach ok. 800 x 800 x 200 mm. Płyty wewnętrzne : szachownica wykonana ze sklejki. Płyty zewnętrzne: płyta laminowana #18mm dąb Cortona lub równoważne. Na górze urządzenia znajduje się płyta plexi o grubości 10mm. Posiada 9 pól świecenia. Potencjometrami znajdującymi się na obudowie ustawiana jest moc świecenia danego koloru. W obudowie zamontowane jest Radio CD z USB oraz dwa głośniki. Wewnątrz znajduje się jeden "WIBRATOR" Rezonator basowe, 50WRMS, 4Ω. Dźwięk odczuwalny jest jako drżenie i wibracje o różnym stopniu natężenia.</t>
  </si>
  <si>
    <t xml:space="preserve">Figury nieskończoności - Urządzenie LED o dł. 150cm, zawierające różne kształty, w tym trójkąt, kwadrat i okrąg do montażu na ścianie. Tunele są obite pianką i skajem, oświetlone w kolorze zielonym. </t>
  </si>
  <si>
    <t xml:space="preserve">Kurtyna światłowodów wykorzystywana jako świetlna ,,ściana” oddzielająca miejsce przebywania od reszty pomieszczenia.Wymiary: Obudowa szer.ok. : 100x12x10cm ( malowana natryskowo płyta MDF #10mm); Światłowody dł.ok. : 200cm; ilość: 100szt. Generator światła sterowany za pomocą pilota. W zestawie elementy mocujące. </t>
  </si>
  <si>
    <t>projektor fal oceanu</t>
  </si>
  <si>
    <t xml:space="preserve">Deska rotacyjna okrągła. Siedzisko deski zabezpieczone pianką, całość obszyta skajem lub materiałem równoważnym. Wyróbem medycznym oznaczony znakiem; średnica podstawy – ok. 50 cm; średnica siedziska – ok. 50 cm; wysokość – ok. 20cm </t>
  </si>
  <si>
    <t xml:space="preserve">Czapka obciążeniowa wykonana z tkaniny, przystosowanej do prania w wodzie, wypełniona granulatem. Podzielona w środku na komory, z możliwością wyjęcia woreczków z obciążeniem. wszyty ściągacz, który umożliwia dopasowanie czapki do obwodu głowy. </t>
  </si>
  <si>
    <t>Metalowa konstrukcja wykonana w formie rozbieralnego stojaka, służąca do podwieszania urządzeń stosowanych w rehabilitacji. Konstrukcja spawana, wykonana z kształtowników zamkniętych, lakierowana proszkowo. Całość jest rozbieralna. Zabezpieczona osłonami antyfrazowymi z miękkiej pianki obciągniętej łatwo zmywalnym materiałem. Posiada trzy haki do podwieszania. Długość ok.– 292 cm, wysokość – ok. 242 cm, szerokość – ok. 200 cm, waga – ok. 109 kg</t>
  </si>
  <si>
    <t>Podwiesie podsufitowe linowe podwójne montowane do stropu betonowego z możliwością podwieszanis sprzętów jedno i dwuzaczepowo. Długość całkowita – sugerowana 200 cm; szerokość zaczepów haków – sugerowana co 50 cm;  szerokość zaczepów sprzętu – sugerowana 100 cm. Możliwa regulacja długości i szerokości zaczepów.</t>
  </si>
  <si>
    <t>Podwiesie linowe pojedyncze montowane do stropu betonowego bądź drewnianego z możliwością podwieszania sprzętów jednozaczepowo w zestawie z trzema hakimi i kołkami do montażu. Wyrób Medyczny oznakowany znakiem bezpieczeństwa CE oraz zgodny z wymaganiami Ustawy o wyrobach medycznych z dnia 20 maja 2010r. i związanymi rozporządzeniami Ministra Zdrowia wdrażającymi do prawodawstwa polskiego Dyrektywę 93/42/EWG dot. Wyrobów Medycznych.</t>
  </si>
  <si>
    <t>Hamak terapeutyczny podwieszony punktowo na haku za pomocą karabińczyka. szerokość – ok. 100 cm, wysokość linki – ok. 40 cm</t>
  </si>
  <si>
    <t xml:space="preserve">Hamak terapeutyczny </t>
  </si>
  <si>
    <t>Huśtawka terapeutyczna lniana</t>
  </si>
  <si>
    <t xml:space="preserve">Lniany hamak terapeutyczny podwieszony punktowo na haku za pomocą karabińczyka z wyściółką również wykonaną z lnu. Kolorystyka biało - niebkieska. Wymiary: ok. 80×280 cm. </t>
  </si>
  <si>
    <t>Podwieszana ławka wykorzystywana do kształtowania obustronnej koordynacji ruchowej, reakcji równoważnych, koordynacji wzrokowo-ruchowej, integracji odruchów tonicznych /szczególnie Tonicznego Odruchu Błędnikowego/ , wzmacniania napięcia mięsni posturalnych /zginaczy  i prostowników/ oraz ogólnej stymulacji układu nerwowego poprzez silne bodźcowanie receptorów układu przedsionkowego i proprioceptywnego. Produkt zarejestrowany w Urzędzie Rejestracji Produktów Leczniczych, Wyrobów Medycznych i Produktów Biobójczych w Warszawie. Każda lina w ławce posiada regulację długości.</t>
  </si>
  <si>
    <t>Huśtawka grzybek do zawieszenia na krętliku dla uzyskania ruchu rotacyjnego, orbitalnego lub liniowego.  Produkt zarejestrowany w Urzędzie Rejestracji Produktów Leczniczych, Wyrobów Medycznych i Produktów Biobójczych w Warszawie. Wyrób medyczny wyłącznie certyfikowanych materiałów. Produkowany przy uwzględnieniu norm unijnych wymienionych na deklaracji zgodności CE oraz zgodnie z wymaganiami Ustawy o wyrobach medycznych z dnia 20 maja 2010r. Wysokość – ok. 67 cm, średnica chwytu – ok. 17 cm, średnica siedziska –ok.  71 cm, waga ok. 8,5 kg.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</si>
</sst>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_z_ł_-;\-* #,##0.00\ _z_ł_-;_-* &quot;-&quot;??\ _z_ł_-;_-@_-"/>
  </numFmts>
  <fonts count="1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9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1"/>
      <color theme="2" tint="-0.89999084444715716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48">
    <xf numFmtId="0" fontId="0" fillId="0" borderId="0" xfId="0"/>
    <xf numFmtId="0" fontId="5" fillId="0" borderId="0" xfId="0" applyFont="1"/>
    <xf numFmtId="0" fontId="2" fillId="0" borderId="0" xfId="0" applyFont="1"/>
    <xf numFmtId="0" fontId="3" fillId="0" borderId="1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43" fontId="7" fillId="3" borderId="4" xfId="1" applyFont="1" applyFill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6" fillId="3" borderId="1" xfId="0" applyFont="1" applyFill="1" applyBorder="1" applyAlignment="1">
      <alignment wrapText="1"/>
    </xf>
    <xf numFmtId="0" fontId="7" fillId="3" borderId="4" xfId="0" applyFont="1" applyFill="1" applyBorder="1" applyAlignment="1">
      <alignment vertical="center" wrapText="1"/>
    </xf>
    <xf numFmtId="0" fontId="7" fillId="3" borderId="4" xfId="0" applyFont="1" applyFill="1" applyBorder="1" applyAlignment="1">
      <alignment wrapText="1"/>
    </xf>
    <xf numFmtId="43" fontId="7" fillId="3" borderId="4" xfId="1" applyFont="1" applyFill="1" applyBorder="1" applyAlignment="1">
      <alignment wrapText="1"/>
    </xf>
    <xf numFmtId="43" fontId="7" fillId="4" borderId="4" xfId="1" applyFont="1" applyFill="1" applyBorder="1" applyAlignment="1">
      <alignment wrapText="1"/>
    </xf>
    <xf numFmtId="0" fontId="7" fillId="4" borderId="4" xfId="0" applyFont="1" applyFill="1" applyBorder="1"/>
    <xf numFmtId="49" fontId="8" fillId="3" borderId="1" xfId="0" applyNumberFormat="1" applyFont="1" applyFill="1" applyBorder="1" applyAlignment="1">
      <alignment wrapText="1"/>
    </xf>
    <xf numFmtId="0" fontId="8" fillId="3" borderId="4" xfId="0" applyFont="1" applyFill="1" applyBorder="1" applyAlignment="1">
      <alignment vertical="center" wrapText="1"/>
    </xf>
    <xf numFmtId="0" fontId="8" fillId="3" borderId="4" xfId="0" applyFont="1" applyFill="1" applyBorder="1" applyAlignment="1">
      <alignment wrapText="1"/>
    </xf>
    <xf numFmtId="43" fontId="8" fillId="3" borderId="4" xfId="1" applyFont="1" applyFill="1" applyBorder="1" applyAlignment="1">
      <alignment wrapText="1"/>
    </xf>
    <xf numFmtId="164" fontId="4" fillId="3" borderId="4" xfId="2" applyNumberFormat="1" applyFill="1" applyBorder="1" applyAlignment="1">
      <alignment wrapText="1"/>
    </xf>
    <xf numFmtId="0" fontId="4" fillId="3" borderId="4" xfId="2" applyNumberFormat="1" applyFill="1" applyBorder="1" applyAlignment="1">
      <alignment wrapText="1"/>
    </xf>
    <xf numFmtId="0" fontId="9" fillId="0" borderId="0" xfId="0" applyFont="1"/>
    <xf numFmtId="0" fontId="0" fillId="2" borderId="4" xfId="0" applyFill="1" applyBorder="1"/>
    <xf numFmtId="49" fontId="10" fillId="3" borderId="1" xfId="0" applyNumberFormat="1" applyFont="1" applyFill="1" applyBorder="1" applyAlignment="1">
      <alignment wrapText="1"/>
    </xf>
    <xf numFmtId="0" fontId="5" fillId="0" borderId="6" xfId="0" applyFont="1" applyBorder="1" applyAlignment="1">
      <alignment vertical="center" wrapText="1"/>
    </xf>
    <xf numFmtId="43" fontId="5" fillId="0" borderId="6" xfId="1" applyFont="1" applyBorder="1" applyAlignment="1">
      <alignment vertical="center" wrapText="1"/>
    </xf>
    <xf numFmtId="43" fontId="5" fillId="3" borderId="1" xfId="1" applyFont="1" applyFill="1" applyBorder="1" applyAlignment="1">
      <alignment wrapText="1"/>
    </xf>
    <xf numFmtId="43" fontId="5" fillId="4" borderId="4" xfId="1" applyFont="1" applyFill="1" applyBorder="1" applyAlignment="1">
      <alignment wrapText="1"/>
    </xf>
    <xf numFmtId="0" fontId="0" fillId="4" borderId="4" xfId="0" applyFill="1" applyBorder="1"/>
    <xf numFmtId="0" fontId="11" fillId="0" borderId="6" xfId="0" applyFont="1" applyBorder="1" applyAlignment="1">
      <alignment vertical="center" wrapText="1"/>
    </xf>
    <xf numFmtId="43" fontId="11" fillId="0" borderId="6" xfId="1" applyFont="1" applyBorder="1" applyAlignment="1">
      <alignment vertical="center" wrapText="1"/>
    </xf>
    <xf numFmtId="43" fontId="11" fillId="3" borderId="1" xfId="1" applyFont="1" applyFill="1" applyBorder="1" applyAlignment="1">
      <alignment wrapText="1"/>
    </xf>
    <xf numFmtId="0" fontId="11" fillId="0" borderId="4" xfId="0" applyFont="1" applyBorder="1"/>
    <xf numFmtId="0" fontId="11" fillId="0" borderId="0" xfId="0" applyFont="1"/>
    <xf numFmtId="43" fontId="11" fillId="3" borderId="4" xfId="1" applyFont="1" applyFill="1" applyBorder="1" applyAlignment="1">
      <alignment wrapText="1"/>
    </xf>
    <xf numFmtId="43" fontId="5" fillId="3" borderId="4" xfId="1" applyFont="1" applyFill="1" applyBorder="1" applyAlignment="1">
      <alignment wrapText="1"/>
    </xf>
    <xf numFmtId="0" fontId="0" fillId="0" borderId="4" xfId="0" applyBorder="1"/>
    <xf numFmtId="49" fontId="12" fillId="3" borderId="1" xfId="0" applyNumberFormat="1" applyFont="1" applyFill="1" applyBorder="1" applyAlignment="1">
      <alignment wrapText="1"/>
    </xf>
    <xf numFmtId="0" fontId="13" fillId="0" borderId="6" xfId="0" applyFont="1" applyBorder="1" applyAlignment="1">
      <alignment vertical="center" wrapText="1"/>
    </xf>
    <xf numFmtId="0" fontId="14" fillId="0" borderId="0" xfId="0" applyFont="1"/>
    <xf numFmtId="164" fontId="14" fillId="0" borderId="0" xfId="0" applyNumberFormat="1" applyFont="1"/>
    <xf numFmtId="0" fontId="11" fillId="0" borderId="4" xfId="0" applyFont="1" applyBorder="1" applyAlignment="1">
      <alignment wrapText="1"/>
    </xf>
    <xf numFmtId="0" fontId="0" fillId="0" borderId="4" xfId="0" applyBorder="1" applyAlignment="1">
      <alignment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17" fillId="0" borderId="4" xfId="0" applyFont="1" applyBorder="1" applyAlignment="1">
      <alignment wrapText="1"/>
    </xf>
    <xf numFmtId="0" fontId="17" fillId="0" borderId="4" xfId="0" applyFont="1" applyBorder="1"/>
    <xf numFmtId="0" fontId="0" fillId="0" borderId="4" xfId="0" applyFont="1" applyBorder="1" applyAlignment="1">
      <alignment wrapText="1"/>
    </xf>
  </cellXfs>
  <cellStyles count="3">
    <cellStyle name="Dziesiętny" xfId="1" builtinId="3"/>
    <cellStyle name="Hiperłącze" xfId="2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2910840</xdr:colOff>
      <xdr:row>1</xdr:row>
      <xdr:rowOff>45720</xdr:rowOff>
    </xdr:from>
    <xdr:to>
      <xdr:col>5</xdr:col>
      <xdr:colOff>2407920</xdr:colOff>
      <xdr:row>3</xdr:row>
      <xdr:rowOff>106680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A7D670C-7E40-430B-A38D-E1FE299EB0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0440" y="228600"/>
          <a:ext cx="5753100" cy="42672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24CD9C-0E25-4350-A014-1CCC53FE548D}">
  <dimension ref="A5:G81"/>
  <sheetViews>
    <sheetView tabSelected="1" topLeftCell="D37" workbookViewId="0">
      <selection activeCell="G41" sqref="G41"/>
    </sheetView>
  </sheetViews>
  <sheetFormatPr defaultRowHeight="14.4" x14ac:dyDescent="0.3"/>
  <cols>
    <col min="2" max="2" width="50.5546875" customWidth="1"/>
    <col min="4" max="4" width="16.33203125" customWidth="1"/>
    <col min="5" max="5" width="15.44140625" customWidth="1"/>
    <col min="6" max="6" width="83.5546875" customWidth="1"/>
    <col min="7" max="7" width="72.44140625" customWidth="1"/>
  </cols>
  <sheetData>
    <row r="5" spans="1:7" ht="15.6" x14ac:dyDescent="0.3">
      <c r="B5" s="1" t="s">
        <v>0</v>
      </c>
    </row>
    <row r="6" spans="1:7" ht="15.6" x14ac:dyDescent="0.3">
      <c r="B6" s="1" t="s">
        <v>1</v>
      </c>
    </row>
    <row r="7" spans="1:7" ht="15.6" x14ac:dyDescent="0.3">
      <c r="B7" s="1"/>
    </row>
    <row r="8" spans="1:7" ht="15.6" x14ac:dyDescent="0.3">
      <c r="B8" s="1" t="s">
        <v>2</v>
      </c>
    </row>
    <row r="9" spans="1:7" ht="19.8" customHeight="1" x14ac:dyDescent="0.3"/>
    <row r="10" spans="1:7" ht="19.8" customHeight="1" x14ac:dyDescent="0.3">
      <c r="B10" t="s">
        <v>3</v>
      </c>
    </row>
    <row r="11" spans="1:7" s="2" customFormat="1" ht="24" customHeight="1" x14ac:dyDescent="0.3">
      <c r="A11" s="42" t="s">
        <v>4</v>
      </c>
      <c r="B11" s="43"/>
      <c r="C11" s="43"/>
      <c r="D11" s="43"/>
      <c r="E11" s="43"/>
      <c r="F11" s="43"/>
      <c r="G11" s="44"/>
    </row>
    <row r="12" spans="1:7" s="7" customFormat="1" x14ac:dyDescent="0.3">
      <c r="A12" s="3" t="s">
        <v>5</v>
      </c>
      <c r="B12" s="4" t="s">
        <v>6</v>
      </c>
      <c r="C12" s="4" t="s">
        <v>7</v>
      </c>
      <c r="D12" s="4" t="s">
        <v>8</v>
      </c>
      <c r="E12" s="3" t="s">
        <v>9</v>
      </c>
      <c r="F12" s="5" t="s">
        <v>10</v>
      </c>
      <c r="G12" s="6" t="s">
        <v>6</v>
      </c>
    </row>
    <row r="13" spans="1:7" s="2" customFormat="1" ht="25.05" customHeight="1" x14ac:dyDescent="0.3">
      <c r="A13" s="8" t="s">
        <v>11</v>
      </c>
      <c r="B13" s="9" t="s">
        <v>12</v>
      </c>
      <c r="C13" s="10">
        <v>1</v>
      </c>
      <c r="D13" s="11">
        <v>0</v>
      </c>
      <c r="E13" s="11">
        <f>SUM(E14:E30)</f>
        <v>0</v>
      </c>
      <c r="F13" s="12"/>
      <c r="G13" s="13"/>
    </row>
    <row r="14" spans="1:7" s="2" customFormat="1" ht="69" customHeight="1" x14ac:dyDescent="0.3">
      <c r="A14" s="14" t="s">
        <v>13</v>
      </c>
      <c r="B14" s="15" t="s">
        <v>140</v>
      </c>
      <c r="C14" s="16">
        <v>1</v>
      </c>
      <c r="D14" s="17"/>
      <c r="E14" s="17">
        <f>C14*D14</f>
        <v>0</v>
      </c>
      <c r="F14" s="18"/>
      <c r="G14" s="45" t="s">
        <v>103</v>
      </c>
    </row>
    <row r="15" spans="1:7" s="2" customFormat="1" ht="25.05" customHeight="1" x14ac:dyDescent="0.3">
      <c r="A15" s="14" t="s">
        <v>14</v>
      </c>
      <c r="B15" s="15" t="s">
        <v>15</v>
      </c>
      <c r="C15" s="16">
        <v>1</v>
      </c>
      <c r="D15" s="17"/>
      <c r="E15" s="17">
        <f t="shared" ref="E15:E30" si="0">C15*D15</f>
        <v>0</v>
      </c>
      <c r="F15" s="18"/>
      <c r="G15" s="45" t="s">
        <v>104</v>
      </c>
    </row>
    <row r="16" spans="1:7" s="2" customFormat="1" ht="37.799999999999997" customHeight="1" x14ac:dyDescent="0.3">
      <c r="A16" s="14" t="s">
        <v>16</v>
      </c>
      <c r="B16" s="15" t="s">
        <v>17</v>
      </c>
      <c r="C16" s="16">
        <v>1</v>
      </c>
      <c r="D16" s="17"/>
      <c r="E16" s="17">
        <f t="shared" si="0"/>
        <v>0</v>
      </c>
      <c r="F16" s="19"/>
      <c r="G16" s="45" t="s">
        <v>105</v>
      </c>
    </row>
    <row r="17" spans="1:7" s="2" customFormat="1" ht="70.2" customHeight="1" x14ac:dyDescent="0.3">
      <c r="A17" s="14" t="s">
        <v>18</v>
      </c>
      <c r="B17" s="15" t="s">
        <v>19</v>
      </c>
      <c r="C17" s="16">
        <v>1</v>
      </c>
      <c r="D17" s="17"/>
      <c r="E17" s="17">
        <f t="shared" si="0"/>
        <v>0</v>
      </c>
      <c r="F17" s="19"/>
      <c r="G17" s="45" t="s">
        <v>106</v>
      </c>
    </row>
    <row r="18" spans="1:7" s="2" customFormat="1" ht="132.6" customHeight="1" x14ac:dyDescent="0.3">
      <c r="A18" s="14" t="s">
        <v>20</v>
      </c>
      <c r="B18" s="15" t="s">
        <v>21</v>
      </c>
      <c r="C18" s="16">
        <v>1</v>
      </c>
      <c r="D18" s="17"/>
      <c r="E18" s="17">
        <f t="shared" si="0"/>
        <v>0</v>
      </c>
      <c r="F18" s="19"/>
      <c r="G18" s="45" t="s">
        <v>107</v>
      </c>
    </row>
    <row r="19" spans="1:7" s="2" customFormat="1" ht="25.05" customHeight="1" x14ac:dyDescent="0.3">
      <c r="A19" s="14" t="s">
        <v>22</v>
      </c>
      <c r="B19" s="15" t="s">
        <v>23</v>
      </c>
      <c r="C19" s="16">
        <v>1</v>
      </c>
      <c r="D19" s="17"/>
      <c r="E19" s="17">
        <f t="shared" si="0"/>
        <v>0</v>
      </c>
      <c r="F19" s="19"/>
      <c r="G19" s="45" t="s">
        <v>108</v>
      </c>
    </row>
    <row r="20" spans="1:7" s="2" customFormat="1" ht="41.4" customHeight="1" x14ac:dyDescent="0.3">
      <c r="A20" s="14" t="s">
        <v>24</v>
      </c>
      <c r="B20" s="15" t="s">
        <v>25</v>
      </c>
      <c r="C20" s="16">
        <v>1</v>
      </c>
      <c r="D20" s="17"/>
      <c r="E20" s="17">
        <f t="shared" si="0"/>
        <v>0</v>
      </c>
      <c r="F20" s="19"/>
      <c r="G20" s="45" t="s">
        <v>109</v>
      </c>
    </row>
    <row r="21" spans="1:7" s="2" customFormat="1" ht="25.05" customHeight="1" x14ac:dyDescent="0.3">
      <c r="A21" s="14" t="s">
        <v>26</v>
      </c>
      <c r="B21" s="15" t="s">
        <v>27</v>
      </c>
      <c r="C21" s="16">
        <v>1</v>
      </c>
      <c r="D21" s="17"/>
      <c r="E21" s="17">
        <f t="shared" si="0"/>
        <v>0</v>
      </c>
      <c r="F21" s="19"/>
      <c r="G21" s="45" t="s">
        <v>110</v>
      </c>
    </row>
    <row r="22" spans="1:7" s="2" customFormat="1" ht="37.799999999999997" customHeight="1" x14ac:dyDescent="0.3">
      <c r="A22" s="14" t="s">
        <v>28</v>
      </c>
      <c r="B22" s="15" t="s">
        <v>29</v>
      </c>
      <c r="C22" s="16">
        <v>3</v>
      </c>
      <c r="D22" s="17"/>
      <c r="E22" s="17">
        <f t="shared" si="0"/>
        <v>0</v>
      </c>
      <c r="F22" s="19"/>
      <c r="G22" s="45" t="s">
        <v>111</v>
      </c>
    </row>
    <row r="23" spans="1:7" s="2" customFormat="1" ht="25.05" customHeight="1" x14ac:dyDescent="0.3">
      <c r="A23" s="14" t="s">
        <v>30</v>
      </c>
      <c r="B23" s="15" t="s">
        <v>31</v>
      </c>
      <c r="C23" s="16">
        <v>6</v>
      </c>
      <c r="D23" s="17"/>
      <c r="E23" s="17">
        <f t="shared" si="0"/>
        <v>0</v>
      </c>
      <c r="F23" s="19"/>
      <c r="G23" s="45" t="s">
        <v>112</v>
      </c>
    </row>
    <row r="24" spans="1:7" s="2" customFormat="1" ht="42.6" customHeight="1" x14ac:dyDescent="0.3">
      <c r="A24" s="14" t="s">
        <v>32</v>
      </c>
      <c r="B24" s="15" t="s">
        <v>33</v>
      </c>
      <c r="C24" s="16">
        <v>1</v>
      </c>
      <c r="D24" s="17"/>
      <c r="E24" s="17">
        <f t="shared" si="0"/>
        <v>0</v>
      </c>
      <c r="F24" s="19"/>
      <c r="G24" s="45" t="s">
        <v>113</v>
      </c>
    </row>
    <row r="25" spans="1:7" s="2" customFormat="1" ht="44.4" customHeight="1" x14ac:dyDescent="0.3">
      <c r="A25" s="14" t="s">
        <v>34</v>
      </c>
      <c r="B25" s="15" t="s">
        <v>35</v>
      </c>
      <c r="C25" s="16">
        <v>1</v>
      </c>
      <c r="D25" s="17"/>
      <c r="E25" s="17">
        <f t="shared" si="0"/>
        <v>0</v>
      </c>
      <c r="F25" s="19"/>
      <c r="G25" s="45" t="s">
        <v>114</v>
      </c>
    </row>
    <row r="26" spans="1:7" s="2" customFormat="1" ht="45.6" customHeight="1" x14ac:dyDescent="0.3">
      <c r="A26" s="14" t="s">
        <v>36</v>
      </c>
      <c r="B26" s="15" t="s">
        <v>37</v>
      </c>
      <c r="C26" s="16">
        <v>1</v>
      </c>
      <c r="D26" s="17"/>
      <c r="E26" s="17">
        <f t="shared" si="0"/>
        <v>0</v>
      </c>
      <c r="F26" s="19"/>
      <c r="G26" s="45" t="s">
        <v>115</v>
      </c>
    </row>
    <row r="27" spans="1:7" s="2" customFormat="1" ht="53.4" customHeight="1" x14ac:dyDescent="0.3">
      <c r="A27" s="14" t="s">
        <v>38</v>
      </c>
      <c r="B27" s="15" t="s">
        <v>39</v>
      </c>
      <c r="C27" s="16">
        <v>1</v>
      </c>
      <c r="D27" s="17"/>
      <c r="E27" s="17">
        <f t="shared" si="0"/>
        <v>0</v>
      </c>
      <c r="F27" s="19"/>
      <c r="G27" s="45" t="s">
        <v>116</v>
      </c>
    </row>
    <row r="28" spans="1:7" s="2" customFormat="1" ht="43.8" customHeight="1" x14ac:dyDescent="0.3">
      <c r="A28" s="14" t="s">
        <v>40</v>
      </c>
      <c r="B28" s="15" t="s">
        <v>41</v>
      </c>
      <c r="C28" s="16">
        <v>2</v>
      </c>
      <c r="D28" s="17"/>
      <c r="E28" s="17">
        <f t="shared" si="0"/>
        <v>0</v>
      </c>
      <c r="F28" s="19"/>
      <c r="G28" s="45" t="s">
        <v>117</v>
      </c>
    </row>
    <row r="29" spans="1:7" s="2" customFormat="1" ht="25.05" customHeight="1" x14ac:dyDescent="0.3">
      <c r="A29" s="14" t="s">
        <v>42</v>
      </c>
      <c r="B29" s="15" t="s">
        <v>43</v>
      </c>
      <c r="C29" s="16">
        <v>1</v>
      </c>
      <c r="D29" s="17"/>
      <c r="E29" s="17">
        <f t="shared" si="0"/>
        <v>0</v>
      </c>
      <c r="F29" s="19"/>
      <c r="G29" s="46" t="s">
        <v>118</v>
      </c>
    </row>
    <row r="30" spans="1:7" s="2" customFormat="1" ht="43.2" customHeight="1" x14ac:dyDescent="0.3">
      <c r="A30" s="14" t="s">
        <v>44</v>
      </c>
      <c r="B30" s="15" t="s">
        <v>45</v>
      </c>
      <c r="C30" s="16">
        <v>1</v>
      </c>
      <c r="D30" s="17"/>
      <c r="E30" s="17">
        <f t="shared" si="0"/>
        <v>0</v>
      </c>
      <c r="F30" s="19"/>
      <c r="G30" s="45" t="s">
        <v>119</v>
      </c>
    </row>
    <row r="31" spans="1:7" x14ac:dyDescent="0.3">
      <c r="A31" s="20"/>
      <c r="B31" s="20"/>
      <c r="C31" s="20"/>
      <c r="D31" s="20"/>
      <c r="E31" s="20"/>
      <c r="F31" s="20"/>
    </row>
    <row r="33" spans="1:7" x14ac:dyDescent="0.3">
      <c r="B33" t="s">
        <v>46</v>
      </c>
    </row>
    <row r="34" spans="1:7" ht="43.5" customHeight="1" x14ac:dyDescent="0.3">
      <c r="A34" s="42" t="s">
        <v>47</v>
      </c>
      <c r="B34" s="43"/>
      <c r="C34" s="43"/>
      <c r="D34" s="43"/>
      <c r="E34" s="43"/>
      <c r="F34" s="44"/>
      <c r="G34" s="21"/>
    </row>
    <row r="35" spans="1:7" s="7" customFormat="1" x14ac:dyDescent="0.3">
      <c r="A35" s="3" t="s">
        <v>5</v>
      </c>
      <c r="B35" s="4" t="s">
        <v>6</v>
      </c>
      <c r="C35" s="4" t="s">
        <v>7</v>
      </c>
      <c r="D35" s="4" t="s">
        <v>8</v>
      </c>
      <c r="E35" s="3" t="s">
        <v>9</v>
      </c>
      <c r="F35" s="4" t="s">
        <v>10</v>
      </c>
      <c r="G35" s="4" t="s">
        <v>6</v>
      </c>
    </row>
    <row r="36" spans="1:7" ht="61.2" customHeight="1" x14ac:dyDescent="0.3">
      <c r="A36" s="22" t="s">
        <v>11</v>
      </c>
      <c r="B36" s="23" t="s">
        <v>48</v>
      </c>
      <c r="C36" s="23">
        <v>1</v>
      </c>
      <c r="D36" s="24">
        <f ca="1">SUM(D36:D57)</f>
        <v>0</v>
      </c>
      <c r="E36" s="25">
        <f>SUM(E37:E57)</f>
        <v>0</v>
      </c>
      <c r="F36" s="26"/>
      <c r="G36" s="27"/>
    </row>
    <row r="37" spans="1:7" s="32" customFormat="1" ht="45" customHeight="1" x14ac:dyDescent="0.3">
      <c r="A37" s="14" t="s">
        <v>14</v>
      </c>
      <c r="B37" s="28" t="s">
        <v>49</v>
      </c>
      <c r="C37" s="28">
        <v>1</v>
      </c>
      <c r="D37" s="29"/>
      <c r="E37" s="30">
        <f>C37*D37</f>
        <v>0</v>
      </c>
      <c r="F37" s="18"/>
      <c r="G37" s="47" t="s">
        <v>141</v>
      </c>
    </row>
    <row r="38" spans="1:7" s="32" customFormat="1" ht="57" customHeight="1" x14ac:dyDescent="0.3">
      <c r="A38" s="14" t="s">
        <v>16</v>
      </c>
      <c r="B38" s="28" t="s">
        <v>50</v>
      </c>
      <c r="C38" s="28">
        <v>1</v>
      </c>
      <c r="D38" s="29"/>
      <c r="E38" s="30">
        <f t="shared" ref="E38:E57" si="1">C38*D38</f>
        <v>0</v>
      </c>
      <c r="F38" s="18"/>
      <c r="G38" s="47" t="s">
        <v>142</v>
      </c>
    </row>
    <row r="39" spans="1:7" s="32" customFormat="1" ht="53.4" customHeight="1" x14ac:dyDescent="0.3">
      <c r="A39" s="14" t="s">
        <v>18</v>
      </c>
      <c r="B39" s="28" t="s">
        <v>51</v>
      </c>
      <c r="C39" s="28">
        <v>1</v>
      </c>
      <c r="D39" s="29"/>
      <c r="E39" s="30">
        <f t="shared" si="1"/>
        <v>0</v>
      </c>
      <c r="F39" s="18"/>
      <c r="G39" s="47" t="s">
        <v>142</v>
      </c>
    </row>
    <row r="40" spans="1:7" s="32" customFormat="1" ht="56.4" customHeight="1" x14ac:dyDescent="0.3">
      <c r="A40" s="14" t="s">
        <v>20</v>
      </c>
      <c r="B40" s="28" t="s">
        <v>52</v>
      </c>
      <c r="C40" s="28">
        <v>1</v>
      </c>
      <c r="D40" s="29"/>
      <c r="E40" s="30">
        <f t="shared" si="1"/>
        <v>0</v>
      </c>
      <c r="F40" s="18"/>
      <c r="G40" s="47" t="s">
        <v>142</v>
      </c>
    </row>
    <row r="41" spans="1:7" s="32" customFormat="1" ht="85.8" customHeight="1" x14ac:dyDescent="0.3">
      <c r="A41" s="14" t="s">
        <v>22</v>
      </c>
      <c r="B41" s="28" t="s">
        <v>53</v>
      </c>
      <c r="C41" s="28">
        <v>1</v>
      </c>
      <c r="D41" s="29"/>
      <c r="E41" s="30">
        <f t="shared" si="1"/>
        <v>0</v>
      </c>
      <c r="F41" s="18"/>
      <c r="G41" s="47" t="s">
        <v>143</v>
      </c>
    </row>
    <row r="42" spans="1:7" s="32" customFormat="1" ht="49.8" customHeight="1" x14ac:dyDescent="0.3">
      <c r="A42" s="14" t="s">
        <v>24</v>
      </c>
      <c r="B42" s="28" t="s">
        <v>54</v>
      </c>
      <c r="C42" s="28">
        <v>1</v>
      </c>
      <c r="D42" s="29"/>
      <c r="E42" s="30">
        <f t="shared" si="1"/>
        <v>0</v>
      </c>
      <c r="F42" s="18"/>
      <c r="G42" s="47" t="s">
        <v>144</v>
      </c>
    </row>
    <row r="43" spans="1:7" s="32" customFormat="1" ht="60.6" customHeight="1" x14ac:dyDescent="0.3">
      <c r="A43" s="14" t="s">
        <v>26</v>
      </c>
      <c r="B43" s="28" t="s">
        <v>55</v>
      </c>
      <c r="C43" s="28">
        <v>1</v>
      </c>
      <c r="D43" s="29"/>
      <c r="E43" s="30">
        <f t="shared" si="1"/>
        <v>0</v>
      </c>
      <c r="F43" s="18"/>
      <c r="G43" s="47" t="s">
        <v>145</v>
      </c>
    </row>
    <row r="44" spans="1:7" s="32" customFormat="1" ht="24" customHeight="1" x14ac:dyDescent="0.3">
      <c r="A44" s="14" t="s">
        <v>28</v>
      </c>
      <c r="B44" s="28" t="s">
        <v>147</v>
      </c>
      <c r="C44" s="28">
        <v>1</v>
      </c>
      <c r="D44" s="29"/>
      <c r="E44" s="30">
        <f t="shared" si="1"/>
        <v>0</v>
      </c>
      <c r="F44" s="18"/>
      <c r="G44" s="47" t="s">
        <v>146</v>
      </c>
    </row>
    <row r="45" spans="1:7" s="32" customFormat="1" ht="24.6" customHeight="1" x14ac:dyDescent="0.3">
      <c r="A45" s="14" t="s">
        <v>30</v>
      </c>
      <c r="B45" s="28" t="s">
        <v>148</v>
      </c>
      <c r="C45" s="28">
        <v>1</v>
      </c>
      <c r="D45" s="29"/>
      <c r="E45" s="30">
        <f t="shared" si="1"/>
        <v>0</v>
      </c>
      <c r="F45" s="18"/>
      <c r="G45" s="47" t="s">
        <v>149</v>
      </c>
    </row>
    <row r="46" spans="1:7" s="32" customFormat="1" ht="84" customHeight="1" x14ac:dyDescent="0.3">
      <c r="A46" s="14" t="s">
        <v>32</v>
      </c>
      <c r="B46" s="28" t="s">
        <v>57</v>
      </c>
      <c r="C46" s="28">
        <v>1</v>
      </c>
      <c r="D46" s="29"/>
      <c r="E46" s="30">
        <f t="shared" si="1"/>
        <v>0</v>
      </c>
      <c r="F46" s="18"/>
      <c r="G46" s="47" t="s">
        <v>150</v>
      </c>
    </row>
    <row r="47" spans="1:7" s="32" customFormat="1" ht="70.8" customHeight="1" x14ac:dyDescent="0.3">
      <c r="A47" s="14" t="s">
        <v>34</v>
      </c>
      <c r="B47" s="28" t="s">
        <v>58</v>
      </c>
      <c r="C47" s="28">
        <v>1</v>
      </c>
      <c r="D47" s="29"/>
      <c r="E47" s="30">
        <f t="shared" si="1"/>
        <v>0</v>
      </c>
      <c r="F47" s="18"/>
      <c r="G47" s="47" t="s">
        <v>151</v>
      </c>
    </row>
    <row r="48" spans="1:7" s="32" customFormat="1" ht="28.8" customHeight="1" x14ac:dyDescent="0.3">
      <c r="A48" s="14" t="s">
        <v>36</v>
      </c>
      <c r="B48" s="28" t="s">
        <v>56</v>
      </c>
      <c r="C48" s="28">
        <v>1</v>
      </c>
      <c r="D48" s="29"/>
      <c r="E48" s="30">
        <f t="shared" si="1"/>
        <v>0</v>
      </c>
      <c r="F48" s="18"/>
      <c r="G48" s="40" t="s">
        <v>120</v>
      </c>
    </row>
    <row r="49" spans="1:7" s="32" customFormat="1" ht="19.95" customHeight="1" x14ac:dyDescent="0.3">
      <c r="A49" s="14" t="s">
        <v>38</v>
      </c>
      <c r="B49" s="28" t="s">
        <v>59</v>
      </c>
      <c r="C49" s="28">
        <v>1</v>
      </c>
      <c r="D49" s="29"/>
      <c r="E49" s="30">
        <f t="shared" si="1"/>
        <v>0</v>
      </c>
      <c r="F49" s="18"/>
      <c r="G49" s="31" t="s">
        <v>121</v>
      </c>
    </row>
    <row r="50" spans="1:7" s="32" customFormat="1" ht="19.95" customHeight="1" x14ac:dyDescent="0.3">
      <c r="A50" s="14" t="s">
        <v>40</v>
      </c>
      <c r="B50" s="28" t="s">
        <v>60</v>
      </c>
      <c r="C50" s="28">
        <v>5</v>
      </c>
      <c r="D50" s="29"/>
      <c r="E50" s="30">
        <f t="shared" si="1"/>
        <v>0</v>
      </c>
      <c r="F50" s="18"/>
      <c r="G50" s="31" t="s">
        <v>122</v>
      </c>
    </row>
    <row r="51" spans="1:7" s="32" customFormat="1" ht="19.95" hidden="1" customHeight="1" x14ac:dyDescent="0.25">
      <c r="A51" s="14" t="s">
        <v>42</v>
      </c>
      <c r="B51" s="28"/>
      <c r="C51" s="28"/>
      <c r="D51" s="29"/>
      <c r="E51" s="30">
        <f t="shared" si="1"/>
        <v>0</v>
      </c>
      <c r="F51" s="33"/>
    </row>
    <row r="52" spans="1:7" s="32" customFormat="1" ht="19.95" hidden="1" customHeight="1" x14ac:dyDescent="0.25">
      <c r="A52" s="14" t="s">
        <v>44</v>
      </c>
      <c r="B52" s="28"/>
      <c r="C52" s="28"/>
      <c r="D52" s="29"/>
      <c r="E52" s="30">
        <f t="shared" si="1"/>
        <v>0</v>
      </c>
      <c r="F52" s="33"/>
    </row>
    <row r="53" spans="1:7" s="32" customFormat="1" ht="19.95" hidden="1" customHeight="1" x14ac:dyDescent="0.25">
      <c r="A53" s="14" t="s">
        <v>61</v>
      </c>
      <c r="B53" s="28"/>
      <c r="C53" s="28"/>
      <c r="D53" s="29"/>
      <c r="E53" s="30">
        <f t="shared" si="1"/>
        <v>0</v>
      </c>
      <c r="F53" s="33"/>
    </row>
    <row r="54" spans="1:7" s="32" customFormat="1" ht="19.95" hidden="1" customHeight="1" x14ac:dyDescent="0.25">
      <c r="A54" s="14" t="s">
        <v>62</v>
      </c>
      <c r="B54" s="28"/>
      <c r="C54" s="28"/>
      <c r="D54" s="29"/>
      <c r="E54" s="30">
        <f t="shared" si="1"/>
        <v>0</v>
      </c>
      <c r="F54" s="33"/>
    </row>
    <row r="55" spans="1:7" s="32" customFormat="1" ht="19.95" hidden="1" customHeight="1" x14ac:dyDescent="0.25">
      <c r="A55" s="14" t="s">
        <v>63</v>
      </c>
      <c r="B55" s="28"/>
      <c r="C55" s="28"/>
      <c r="D55" s="29"/>
      <c r="E55" s="30">
        <f t="shared" si="1"/>
        <v>0</v>
      </c>
      <c r="F55" s="33"/>
    </row>
    <row r="56" spans="1:7" s="32" customFormat="1" ht="19.95" hidden="1" customHeight="1" x14ac:dyDescent="0.25">
      <c r="A56" s="14" t="s">
        <v>64</v>
      </c>
      <c r="B56" s="28"/>
      <c r="C56" s="28"/>
      <c r="D56" s="29"/>
      <c r="E56" s="30">
        <f t="shared" si="1"/>
        <v>0</v>
      </c>
      <c r="F56" s="33"/>
    </row>
    <row r="57" spans="1:7" s="32" customFormat="1" ht="19.95" hidden="1" customHeight="1" x14ac:dyDescent="0.25">
      <c r="A57" s="14" t="s">
        <v>14</v>
      </c>
      <c r="B57" s="28"/>
      <c r="C57" s="28"/>
      <c r="D57" s="29"/>
      <c r="E57" s="30">
        <f t="shared" si="1"/>
        <v>0</v>
      </c>
      <c r="F57" s="33"/>
    </row>
    <row r="58" spans="1:7" ht="42" customHeight="1" x14ac:dyDescent="0.3">
      <c r="A58" s="22" t="s">
        <v>65</v>
      </c>
      <c r="B58" s="23" t="s">
        <v>66</v>
      </c>
      <c r="C58" s="23"/>
      <c r="D58" s="24"/>
      <c r="E58" s="25">
        <f>SUM(E59:E75)</f>
        <v>0</v>
      </c>
      <c r="F58" s="34"/>
      <c r="G58" s="35"/>
    </row>
    <row r="59" spans="1:7" ht="76.8" customHeight="1" x14ac:dyDescent="0.3">
      <c r="A59" s="36" t="s">
        <v>67</v>
      </c>
      <c r="B59" s="37" t="s">
        <v>68</v>
      </c>
      <c r="C59" s="28">
        <v>1</v>
      </c>
      <c r="D59" s="29"/>
      <c r="E59" s="30">
        <f>C59*D59</f>
        <v>0</v>
      </c>
      <c r="F59" s="18"/>
      <c r="G59" s="41" t="s">
        <v>123</v>
      </c>
    </row>
    <row r="60" spans="1:7" ht="102.6" customHeight="1" x14ac:dyDescent="0.3">
      <c r="A60" s="36" t="s">
        <v>69</v>
      </c>
      <c r="B60" s="37" t="s">
        <v>70</v>
      </c>
      <c r="C60" s="28">
        <v>1</v>
      </c>
      <c r="D60" s="29"/>
      <c r="E60" s="30">
        <f t="shared" ref="E60:E75" si="2">C60*D60</f>
        <v>0</v>
      </c>
      <c r="F60" s="18"/>
      <c r="G60" s="41" t="s">
        <v>124</v>
      </c>
    </row>
    <row r="61" spans="1:7" ht="103.2" customHeight="1" x14ac:dyDescent="0.3">
      <c r="A61" s="36" t="s">
        <v>71</v>
      </c>
      <c r="B61" s="37" t="s">
        <v>72</v>
      </c>
      <c r="C61" s="28">
        <v>1</v>
      </c>
      <c r="D61" s="29"/>
      <c r="E61" s="30">
        <f t="shared" si="2"/>
        <v>0</v>
      </c>
      <c r="F61" s="18"/>
      <c r="G61" s="41" t="s">
        <v>125</v>
      </c>
    </row>
    <row r="62" spans="1:7" ht="45.6" customHeight="1" x14ac:dyDescent="0.3">
      <c r="A62" s="36" t="s">
        <v>73</v>
      </c>
      <c r="B62" s="37" t="s">
        <v>74</v>
      </c>
      <c r="C62" s="28">
        <v>1</v>
      </c>
      <c r="D62" s="29"/>
      <c r="E62" s="30">
        <f t="shared" si="2"/>
        <v>0</v>
      </c>
      <c r="F62" s="18"/>
      <c r="G62" s="41" t="s">
        <v>126</v>
      </c>
    </row>
    <row r="63" spans="1:7" ht="54.6" customHeight="1" x14ac:dyDescent="0.3">
      <c r="A63" s="36" t="s">
        <v>75</v>
      </c>
      <c r="B63" s="37" t="s">
        <v>76</v>
      </c>
      <c r="C63" s="28">
        <v>1</v>
      </c>
      <c r="D63" s="29"/>
      <c r="E63" s="30">
        <f t="shared" si="2"/>
        <v>0</v>
      </c>
      <c r="F63" s="18"/>
      <c r="G63" s="41" t="s">
        <v>127</v>
      </c>
    </row>
    <row r="64" spans="1:7" ht="75" customHeight="1" x14ac:dyDescent="0.3">
      <c r="A64" s="36" t="s">
        <v>77</v>
      </c>
      <c r="B64" s="37" t="s">
        <v>78</v>
      </c>
      <c r="C64" s="28">
        <v>1</v>
      </c>
      <c r="D64" s="29"/>
      <c r="E64" s="30">
        <f t="shared" si="2"/>
        <v>0</v>
      </c>
      <c r="F64" s="18"/>
      <c r="G64" s="41" t="s">
        <v>128</v>
      </c>
    </row>
    <row r="65" spans="1:7" ht="30.6" customHeight="1" x14ac:dyDescent="0.3">
      <c r="A65" s="36" t="s">
        <v>79</v>
      </c>
      <c r="B65" s="37" t="s">
        <v>80</v>
      </c>
      <c r="C65" s="28">
        <v>1</v>
      </c>
      <c r="D65" s="29"/>
      <c r="E65" s="30">
        <f t="shared" si="2"/>
        <v>0</v>
      </c>
      <c r="F65" s="18"/>
      <c r="G65" s="41" t="s">
        <v>129</v>
      </c>
    </row>
    <row r="66" spans="1:7" ht="81" customHeight="1" x14ac:dyDescent="0.3">
      <c r="A66" s="36" t="s">
        <v>81</v>
      </c>
      <c r="B66" s="37" t="s">
        <v>82</v>
      </c>
      <c r="C66" s="28">
        <v>1</v>
      </c>
      <c r="D66" s="29"/>
      <c r="E66" s="30">
        <f t="shared" si="2"/>
        <v>0</v>
      </c>
      <c r="F66" s="18"/>
      <c r="G66" s="41" t="s">
        <v>130</v>
      </c>
    </row>
    <row r="67" spans="1:7" ht="57" customHeight="1" x14ac:dyDescent="0.3">
      <c r="A67" s="36" t="s">
        <v>83</v>
      </c>
      <c r="B67" s="37" t="s">
        <v>84</v>
      </c>
      <c r="C67" s="28">
        <v>1</v>
      </c>
      <c r="D67" s="29"/>
      <c r="E67" s="30">
        <f t="shared" si="2"/>
        <v>0</v>
      </c>
      <c r="F67" s="18"/>
      <c r="G67" s="41" t="s">
        <v>131</v>
      </c>
    </row>
    <row r="68" spans="1:7" ht="31.2" customHeight="1" x14ac:dyDescent="0.3">
      <c r="A68" s="36" t="s">
        <v>85</v>
      </c>
      <c r="B68" s="37" t="s">
        <v>86</v>
      </c>
      <c r="C68" s="28">
        <v>1</v>
      </c>
      <c r="D68" s="29"/>
      <c r="E68" s="30">
        <f t="shared" si="2"/>
        <v>0</v>
      </c>
      <c r="F68" s="18"/>
      <c r="G68" s="41" t="s">
        <v>132</v>
      </c>
    </row>
    <row r="69" spans="1:7" ht="62.4" customHeight="1" x14ac:dyDescent="0.3">
      <c r="A69" s="36" t="s">
        <v>87</v>
      </c>
      <c r="B69" s="37" t="s">
        <v>88</v>
      </c>
      <c r="C69" s="28">
        <v>1</v>
      </c>
      <c r="D69" s="29"/>
      <c r="E69" s="30">
        <f t="shared" si="2"/>
        <v>0</v>
      </c>
      <c r="F69" s="18"/>
      <c r="G69" s="41" t="s">
        <v>133</v>
      </c>
    </row>
    <row r="70" spans="1:7" ht="55.2" customHeight="1" x14ac:dyDescent="0.3">
      <c r="A70" s="36" t="s">
        <v>89</v>
      </c>
      <c r="B70" s="37" t="s">
        <v>90</v>
      </c>
      <c r="C70" s="28">
        <v>1</v>
      </c>
      <c r="D70" s="29"/>
      <c r="E70" s="30">
        <f t="shared" si="2"/>
        <v>0</v>
      </c>
      <c r="F70" s="18"/>
      <c r="G70" s="41" t="s">
        <v>134</v>
      </c>
    </row>
    <row r="71" spans="1:7" ht="70.8" customHeight="1" x14ac:dyDescent="0.3">
      <c r="A71" s="36" t="s">
        <v>91</v>
      </c>
      <c r="B71" s="37" t="s">
        <v>92</v>
      </c>
      <c r="C71" s="28">
        <v>1</v>
      </c>
      <c r="D71" s="29"/>
      <c r="E71" s="30">
        <f t="shared" si="2"/>
        <v>0</v>
      </c>
      <c r="F71" s="18"/>
      <c r="G71" s="41" t="s">
        <v>135</v>
      </c>
    </row>
    <row r="72" spans="1:7" ht="41.4" customHeight="1" x14ac:dyDescent="0.3">
      <c r="A72" s="36" t="s">
        <v>93</v>
      </c>
      <c r="B72" s="37" t="s">
        <v>94</v>
      </c>
      <c r="C72" s="28">
        <v>1</v>
      </c>
      <c r="D72" s="29"/>
      <c r="E72" s="30">
        <f t="shared" si="2"/>
        <v>0</v>
      </c>
      <c r="F72" s="18"/>
      <c r="G72" s="41" t="s">
        <v>136</v>
      </c>
    </row>
    <row r="73" spans="1:7" ht="97.2" customHeight="1" x14ac:dyDescent="0.3">
      <c r="A73" s="36" t="s">
        <v>95</v>
      </c>
      <c r="B73" s="37" t="s">
        <v>96</v>
      </c>
      <c r="C73" s="28">
        <v>1</v>
      </c>
      <c r="D73" s="29"/>
      <c r="E73" s="30">
        <f t="shared" si="2"/>
        <v>0</v>
      </c>
      <c r="F73" s="18"/>
      <c r="G73" s="41" t="s">
        <v>137</v>
      </c>
    </row>
    <row r="74" spans="1:7" ht="46.8" customHeight="1" x14ac:dyDescent="0.3">
      <c r="A74" s="36" t="s">
        <v>97</v>
      </c>
      <c r="B74" s="37" t="s">
        <v>98</v>
      </c>
      <c r="C74" s="28">
        <v>1</v>
      </c>
      <c r="D74" s="29"/>
      <c r="E74" s="30">
        <f t="shared" si="2"/>
        <v>0</v>
      </c>
      <c r="F74" s="18"/>
      <c r="G74" s="41" t="s">
        <v>138</v>
      </c>
    </row>
    <row r="75" spans="1:7" ht="55.8" customHeight="1" x14ac:dyDescent="0.3">
      <c r="A75" s="36" t="s">
        <v>99</v>
      </c>
      <c r="B75" s="37" t="s">
        <v>100</v>
      </c>
      <c r="C75" s="28">
        <v>1</v>
      </c>
      <c r="D75" s="29"/>
      <c r="E75" s="30">
        <f t="shared" si="2"/>
        <v>0</v>
      </c>
      <c r="F75" s="18"/>
      <c r="G75" s="41" t="s">
        <v>139</v>
      </c>
    </row>
    <row r="80" spans="1:7" ht="15.6" x14ac:dyDescent="0.3">
      <c r="D80" s="38" t="s">
        <v>101</v>
      </c>
      <c r="E80" s="39">
        <f>E58+E36+E13</f>
        <v>0</v>
      </c>
    </row>
    <row r="81" spans="4:5" ht="15.6" x14ac:dyDescent="0.3">
      <c r="D81" s="38" t="s">
        <v>102</v>
      </c>
      <c r="E81" s="39">
        <f>E80/1.23</f>
        <v>0</v>
      </c>
    </row>
  </sheetData>
  <mergeCells count="2">
    <mergeCell ref="A11:G11"/>
    <mergeCell ref="A34:F34"/>
  </mergeCells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Aleksandra Korotkiewicz</dc:creator>
  <cp:lastModifiedBy>Ewa Chmielewska-Usewicz</cp:lastModifiedBy>
  <dcterms:created xsi:type="dcterms:W3CDTF">2024-05-07T07:01:26Z</dcterms:created>
  <dcterms:modified xsi:type="dcterms:W3CDTF">2024-05-08T12:38:01Z</dcterms:modified>
</cp:coreProperties>
</file>