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apytanie internet\"/>
    </mc:Choice>
  </mc:AlternateContent>
  <bookViews>
    <workbookView xWindow="0" yWindow="0" windowWidth="23040" windowHeight="8496"/>
  </bookViews>
  <sheets>
    <sheet name="Arkusz1" sheetId="1" r:id="rId1"/>
    <sheet name="Arkusz2" sheetId="2" r:id="rId2"/>
    <sheet name="Arkusz3" sheetId="3" r:id="rId3"/>
  </sheets>
  <definedNames>
    <definedName name="_Hlk94090203" localSheetId="0">Arkusz1!#REF!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60" i="1" l="1"/>
  <c r="I160" i="1"/>
  <c r="J144" i="1"/>
  <c r="I144" i="1"/>
  <c r="J9" i="1"/>
  <c r="I9" i="1"/>
  <c r="I252" i="1" l="1"/>
  <c r="J252" i="1"/>
  <c r="J41" i="1" l="1"/>
  <c r="I41" i="1"/>
  <c r="J12" i="1"/>
  <c r="I12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J225" i="1"/>
  <c r="I225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99" i="1"/>
  <c r="I19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J129" i="1"/>
  <c r="I129" i="1"/>
  <c r="J121" i="1"/>
  <c r="J122" i="1"/>
  <c r="J123" i="1"/>
  <c r="J124" i="1"/>
  <c r="J125" i="1"/>
  <c r="J126" i="1"/>
  <c r="J127" i="1"/>
  <c r="I121" i="1"/>
  <c r="I122" i="1"/>
  <c r="I123" i="1"/>
  <c r="I124" i="1"/>
  <c r="I125" i="1"/>
  <c r="I126" i="1"/>
  <c r="I127" i="1"/>
  <c r="J120" i="1"/>
  <c r="I120" i="1"/>
  <c r="J8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7" i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7" i="1"/>
  <c r="I224" i="1" l="1"/>
  <c r="I276" i="1"/>
  <c r="J276" i="1"/>
  <c r="J198" i="1"/>
  <c r="I198" i="1"/>
  <c r="J119" i="1"/>
  <c r="J224" i="1"/>
  <c r="J128" i="1"/>
  <c r="I128" i="1"/>
  <c r="I119" i="1"/>
  <c r="D281" i="1" l="1"/>
  <c r="D282" i="1"/>
</calcChain>
</file>

<file path=xl/sharedStrings.xml><?xml version="1.0" encoding="utf-8"?>
<sst xmlns="http://schemas.openxmlformats.org/spreadsheetml/2006/main" count="603" uniqueCount="302">
  <si>
    <t>ZESTAWIENIE OSÓB NA STAŻ ZAWODOWY -  GRUPA I, PROJEKT 6.3, ROK 2024</t>
  </si>
  <si>
    <t>Lp.</t>
  </si>
  <si>
    <t>TECHNIK MECHANIZACJI ROLNICTWA I AGROTRONIKI</t>
  </si>
  <si>
    <t>TECHNIK AGROBIZNESU</t>
  </si>
  <si>
    <t>TECHNIK WETERYNARII</t>
  </si>
  <si>
    <t>TECHNIK ROLNIK</t>
  </si>
  <si>
    <t>Wyposażenie na staż</t>
  </si>
  <si>
    <t>buty robocze rozmiar 46</t>
  </si>
  <si>
    <t>zestaw wkrętaków śrubokrętów bitów precyzyjnych 65 elementów</t>
  </si>
  <si>
    <t>Buty robocze rozmiar 45</t>
  </si>
  <si>
    <t>zestaw wkrętaków z bitami magnetycznymi 58 elementów</t>
  </si>
  <si>
    <t>ściągacz do łożysk wewnętrzny zestaw</t>
  </si>
  <si>
    <t>Spodnie robocze długie rozmiar 52</t>
  </si>
  <si>
    <t>zestaw kluczy nasadowych 163 elementy 1/4" - 1/2" - 3/8"</t>
  </si>
  <si>
    <t>Spodnie robocze długie rozmiar 48</t>
  </si>
  <si>
    <t xml:space="preserve">przyłbica spawalnicza samościemniająca </t>
  </si>
  <si>
    <t>zestaw narzynek i gwintowników M3-M12</t>
  </si>
  <si>
    <t xml:space="preserve">Zestaw nasadek udarowych długich 1/2 rozmiar 10-32mm, </t>
  </si>
  <si>
    <t>Zestaw wkrętaków imbusowych typu T od 2 do 10 mm</t>
  </si>
  <si>
    <t>szczypce do segerów zestaw</t>
  </si>
  <si>
    <t>zestaw tarcz do metalu 25 szt. Średnica 125</t>
  </si>
  <si>
    <t>spodnie robocze rozmiar 2XL</t>
  </si>
  <si>
    <t>koszulka męska 2XL</t>
  </si>
  <si>
    <t>buty robocze rozmiar 45</t>
  </si>
  <si>
    <t>Podnośnik samochodowy 5 ton "Żaba"</t>
  </si>
  <si>
    <t>zaciskarka z kompletem zacisków 8 szt 0,14 mm2 - 16 mm2</t>
  </si>
  <si>
    <t>Opalarka z regulacją temperatury</t>
  </si>
  <si>
    <t>Zestaw szczypiec do opasek zaciskowych</t>
  </si>
  <si>
    <t xml:space="preserve"> Strzykawka odsysarka oleju 500 ml</t>
  </si>
  <si>
    <t>zestaw kluczy imbusowych</t>
  </si>
  <si>
    <t>klucz udarowy pneumatyczny 1000 Nm</t>
  </si>
  <si>
    <t>klucz dynamometryczny 20-220 Nm</t>
  </si>
  <si>
    <t>Zestaw kluczy nasadowych 109 elementów</t>
  </si>
  <si>
    <t>spodnie robocze długie rozmiar 50</t>
  </si>
  <si>
    <t>chwytak magnetyczny elastyczny 50 cm</t>
  </si>
  <si>
    <t>Wiertarko wkrętarka akumulatorowa udarowa 20V</t>
  </si>
  <si>
    <t>buty robocze rozmiar 43</t>
  </si>
  <si>
    <t>klucz dynamometryczny 3/8 do 112 Nm,</t>
  </si>
  <si>
    <t>zestaw wierteł do metalu, betonu i drewna 109 elementów</t>
  </si>
  <si>
    <t>podnośnik typ "Żaba" 3t w zestawie z kobyłkami</t>
  </si>
  <si>
    <t>zestaw śrubokrętów mix,</t>
  </si>
  <si>
    <t>zestaw wykrętaków</t>
  </si>
  <si>
    <t xml:space="preserve"> zestaw kombinerek warsztatowych</t>
  </si>
  <si>
    <t>klucz dynamometryczny 10-60 Nm</t>
  </si>
  <si>
    <t xml:space="preserve"> Zestaw kluczy nasadowych spline (torx)</t>
  </si>
  <si>
    <t>Zestaw tarcz do cięcia metalu śr. 125 20 sztuk</t>
  </si>
  <si>
    <t>Zestaw tarcz do szlifowania listkowa śr. 125 10 sztuk</t>
  </si>
  <si>
    <t>Zestaw głowic sześciokątnych1/4, 3/8 i 1/2 metryczne i calowe</t>
  </si>
  <si>
    <t>Męski płaszcz przeciwdeszczowy rozmiar L</t>
  </si>
  <si>
    <t>koszula robocza rozmiar L</t>
  </si>
  <si>
    <t>spodnie rozmiar L</t>
  </si>
  <si>
    <t>buty robocze rozmiar 42</t>
  </si>
  <si>
    <t>marynarka rozmiar L</t>
  </si>
  <si>
    <t>spodnie ogrodniczki rozmiar L</t>
  </si>
  <si>
    <t>Szczypce wydłużone proste 160 mm</t>
  </si>
  <si>
    <t>Szczypce tnące boczne</t>
  </si>
  <si>
    <t>Bluza damska rozpinana POLAR czarny rozmiar L,</t>
  </si>
  <si>
    <t>Bluza damska dresowa z kapturem rozmiar M</t>
  </si>
  <si>
    <t>Leginsy długie czarne rozmiar M</t>
  </si>
  <si>
    <t>Polar damski gruby granatowy rozmiar L</t>
  </si>
  <si>
    <t>Zestaw 4 desek kuchennych w stojaku do krojenia</t>
  </si>
  <si>
    <t xml:space="preserve"> zestaw noży kuchennych w stojaku 7 elementów</t>
  </si>
  <si>
    <t xml:space="preserve">rękawica kuchenna ochronna dogorących naczyń, </t>
  </si>
  <si>
    <t>Zestaw misek kuchennych plastikowych z pokrywką</t>
  </si>
  <si>
    <t xml:space="preserve"> Zestaw misek kuchennych metalowych</t>
  </si>
  <si>
    <t xml:space="preserve"> deska do krojenia bambusowa</t>
  </si>
  <si>
    <t xml:space="preserve"> fartuch kuchenny gastronomiczny dla dorosłych</t>
  </si>
  <si>
    <t>Blender ręczny 1200W</t>
  </si>
  <si>
    <t>zestaw desek do krojenia 3 sztuki</t>
  </si>
  <si>
    <t>fartuch kuchenny gastronomiczny dla dorosłych</t>
  </si>
  <si>
    <t>Zestaw noży w drewnianym bloku sztuk 7</t>
  </si>
  <si>
    <t>rant cukierniczy do ciasta prostokąt 55x35 cm</t>
  </si>
  <si>
    <t>nożyce do mięsa</t>
  </si>
  <si>
    <t xml:space="preserve">Zestaw garnków z powłoką marmurową 12 elementów indukcja/gaz, </t>
  </si>
  <si>
    <t>szatkownica ręczna</t>
  </si>
  <si>
    <t>24 słoiki na przyprawy + 75 naklejek</t>
  </si>
  <si>
    <t>Patelnia do naleśników 25 cm</t>
  </si>
  <si>
    <t>Szpatuła wałek do naleśników 20 cm</t>
  </si>
  <si>
    <t xml:space="preserve"> dyspenser do sosów 0,7 l</t>
  </si>
  <si>
    <t>Worek do kremu z bawełny długość 30 cm</t>
  </si>
  <si>
    <t>patelnia grilowa kwadrat 28 cm</t>
  </si>
  <si>
    <t>krajalnica sieczacz do warzyw</t>
  </si>
  <si>
    <t>gałkownica łyżka do lodów</t>
  </si>
  <si>
    <t>tarka do tarcia czosnku orzechów</t>
  </si>
  <si>
    <t>kamień do pieczenia z łopatką 30x30 cm</t>
  </si>
  <si>
    <t>urządzenie do waty cukrowej 500W</t>
  </si>
  <si>
    <t>zestaw akcesorii do dekoracji tortów i ciast</t>
  </si>
  <si>
    <t>Tylka do nadziewania pączków</t>
  </si>
  <si>
    <t>zestaw cukierniczy (rękaw cukierniczy, tylki, dekoracje na tort)</t>
  </si>
  <si>
    <t>koszulka męska L</t>
  </si>
  <si>
    <t>czapka z daszkiem</t>
  </si>
  <si>
    <t>gumiaki męskie rozmiar 45</t>
  </si>
  <si>
    <t>spodnie ogrodniczki rozmiar M</t>
  </si>
  <si>
    <t>marynarka rozmiar M</t>
  </si>
  <si>
    <t>koszulka męska rozmiar M</t>
  </si>
  <si>
    <t>koszula flanelowa rozmiar M</t>
  </si>
  <si>
    <t>buty robocze rozmiar 40</t>
  </si>
  <si>
    <t>spodnie robocze długie rozmiar S</t>
  </si>
  <si>
    <t>trzewiki robocze rozmiar 39</t>
  </si>
  <si>
    <t>koszulka bawełniana czarna rozmiar S</t>
  </si>
  <si>
    <t>koszulka rozmiar M</t>
  </si>
  <si>
    <t>rekawiczki 10 par</t>
  </si>
  <si>
    <t>Pinceta chururgiczna 16cm 1/2 ząbki prosta</t>
  </si>
  <si>
    <t>buty medyczne rozmiar 45</t>
  </si>
  <si>
    <t>czepek medyczny</t>
  </si>
  <si>
    <t>Scrubs medyczny męski 4XL</t>
  </si>
  <si>
    <t xml:space="preserve"> buty medyczne rozmiar 44</t>
  </si>
  <si>
    <t>koszulka rozmiar XL</t>
  </si>
  <si>
    <t>spodnie robocze rozmiar XL</t>
  </si>
  <si>
    <t>Scrubs medyczny męski XL</t>
  </si>
  <si>
    <t>buty medyczne rozmiar 46</t>
  </si>
  <si>
    <t>strój roboczy rozmiar XL</t>
  </si>
  <si>
    <t>kalosze rozmiar 46</t>
  </si>
  <si>
    <t xml:space="preserve">KOMPRESY OPATRUNKI GAZOWE GAZY GAZIKI 10x10 cm </t>
  </si>
  <si>
    <t>PĘSETA CHIRURGICZNA Z ZĄBKIEM ZĄBKAMI 1:2 10,5cm</t>
  </si>
  <si>
    <t>PĘSETA ANATOMICZNA 20cm ze stali nierdzewnej</t>
  </si>
  <si>
    <t>KLESZCZE 16cm</t>
  </si>
  <si>
    <t>buty medyczne rozmiar 36</t>
  </si>
  <si>
    <t>spodnie robocze rozmiar S</t>
  </si>
  <si>
    <t>koszulka rozmiar S</t>
  </si>
  <si>
    <t>koszulka rozmiar L</t>
  </si>
  <si>
    <t xml:space="preserve"> buty robocze rozmiar 44</t>
  </si>
  <si>
    <t>ilość</t>
  </si>
  <si>
    <t>cena  jednostkowa brutto</t>
  </si>
  <si>
    <t>cena  jednostkowa netto</t>
  </si>
  <si>
    <t>wartość netto</t>
  </si>
  <si>
    <t>wartość brutto</t>
  </si>
  <si>
    <t>RAZEM:</t>
  </si>
  <si>
    <t>buty medyczne wiązane rozmiar 39</t>
  </si>
  <si>
    <t>razem netto:</t>
  </si>
  <si>
    <t>raem brutto:</t>
  </si>
  <si>
    <t>jednostka miary</t>
  </si>
  <si>
    <t>szt.</t>
  </si>
  <si>
    <t>komplet</t>
  </si>
  <si>
    <t>spodnie ogrodniczki rozmiar 54</t>
  </si>
  <si>
    <t>robocza bluza męska rozmiar 54</t>
  </si>
  <si>
    <t>para</t>
  </si>
  <si>
    <t xml:space="preserve">nasadki udarowe 1/2 </t>
  </si>
  <si>
    <t>wykrętaki do zerwanych śrub zestaw</t>
  </si>
  <si>
    <t>tarcza do cięcia metalu Śr. 125</t>
  </si>
  <si>
    <t xml:space="preserve">dysk do fibry </t>
  </si>
  <si>
    <t xml:space="preserve">Rękawiczki robocze  </t>
  </si>
  <si>
    <t xml:space="preserve">rękawice nitrylowe bezpudrowe </t>
  </si>
  <si>
    <t xml:space="preserve"> ZARYS ELASTOBAND BASIC BANDAŻ DZIANY OPASKA DZIANA PODTRZYMUJĄCA 5cm x 4m </t>
  </si>
  <si>
    <t xml:space="preserve">SENSIPLAST PRZYLEPIEC BIAŁY TKANINA 2,5cmx5m </t>
  </si>
  <si>
    <t>RĘKAWICZKI NITRYLOWE BEZPUDROWE CZARNE  rozmiar M</t>
  </si>
  <si>
    <t>Scrubs medyczny rozmiar S</t>
  </si>
  <si>
    <t>spodenki do kolan robocze rozmiar L</t>
  </si>
  <si>
    <t xml:space="preserve">Bluza medyczna rozmiar M </t>
  </si>
  <si>
    <t xml:space="preserve">spodnie medyczne rozmiar 34 </t>
  </si>
  <si>
    <t>rękawiczki robocze</t>
  </si>
  <si>
    <t xml:space="preserve">rekawiczki robocze </t>
  </si>
  <si>
    <t>spodenki do kolan robocze rozmiar M</t>
  </si>
  <si>
    <t>tarcze do szlifowania śr. 125</t>
  </si>
  <si>
    <t>Ubranie robocze orgodniczki + bluza rozmiar L</t>
  </si>
  <si>
    <t>marka , symbol zaproponowanego wyposażenia</t>
  </si>
  <si>
    <t xml:space="preserve"> Stażysta</t>
  </si>
  <si>
    <t>TECHNIK ŻYWIENIA I USŁUG GASTRONOMICZNYCH</t>
  </si>
  <si>
    <t xml:space="preserve"> (PM)</t>
  </si>
  <si>
    <t xml:space="preserve"> (DG)</t>
  </si>
  <si>
    <t xml:space="preserve"> (RS)</t>
  </si>
  <si>
    <t xml:space="preserve"> (PG)</t>
  </si>
  <si>
    <t xml:space="preserve"> (KB)</t>
  </si>
  <si>
    <t xml:space="preserve"> (KK)</t>
  </si>
  <si>
    <t xml:space="preserve"> (KCH)</t>
  </si>
  <si>
    <t xml:space="preserve"> (MJ)</t>
  </si>
  <si>
    <t xml:space="preserve"> (GM)</t>
  </si>
  <si>
    <t xml:space="preserve"> (BM)</t>
  </si>
  <si>
    <t xml:space="preserve"> (GSZ)</t>
  </si>
  <si>
    <t xml:space="preserve"> (GK)</t>
  </si>
  <si>
    <t>(JK)</t>
  </si>
  <si>
    <t xml:space="preserve"> (KD)</t>
  </si>
  <si>
    <t xml:space="preserve"> (KH)</t>
  </si>
  <si>
    <t xml:space="preserve"> (PSZ)</t>
  </si>
  <si>
    <t xml:space="preserve"> (SD)</t>
  </si>
  <si>
    <t xml:space="preserve"> (ZK)</t>
  </si>
  <si>
    <t xml:space="preserve"> (KW)</t>
  </si>
  <si>
    <t xml:space="preserve"> (WB)</t>
  </si>
  <si>
    <t xml:space="preserve"> (MZ)</t>
  </si>
  <si>
    <t xml:space="preserve"> (RJ)</t>
  </si>
  <si>
    <t xml:space="preserve"> (SN)</t>
  </si>
  <si>
    <t xml:space="preserve"> (MB)</t>
  </si>
  <si>
    <t xml:space="preserve"> (MK)</t>
  </si>
  <si>
    <t xml:space="preserve"> (OK)</t>
  </si>
  <si>
    <t xml:space="preserve"> (KM)</t>
  </si>
  <si>
    <t xml:space="preserve"> (SZD)</t>
  </si>
  <si>
    <t xml:space="preserve"> (JSZ)</t>
  </si>
  <si>
    <t xml:space="preserve"> (PB)</t>
  </si>
  <si>
    <t xml:space="preserve"> (KG)</t>
  </si>
  <si>
    <t>(AD)</t>
  </si>
  <si>
    <t xml:space="preserve"> (MN)</t>
  </si>
  <si>
    <t xml:space="preserve"> (OB)</t>
  </si>
  <si>
    <t xml:space="preserve"> (JM)</t>
  </si>
  <si>
    <t xml:space="preserve"> (WA)</t>
  </si>
  <si>
    <t xml:space="preserve"> (PK)</t>
  </si>
  <si>
    <t xml:space="preserve"> (MT)</t>
  </si>
  <si>
    <t>(DN)</t>
  </si>
  <si>
    <t xml:space="preserve"> (WN)</t>
  </si>
  <si>
    <t xml:space="preserve"> (HK)</t>
  </si>
  <si>
    <t>(AK)</t>
  </si>
  <si>
    <t xml:space="preserve"> (ZJ)</t>
  </si>
  <si>
    <t>(MG)</t>
  </si>
  <si>
    <t>ZSR.KG.RK-271-004/24</t>
  </si>
  <si>
    <t>50 stażystów</t>
  </si>
  <si>
    <t>Zestaw kluczy min.110 elementów 1/4", 1/2" zestaw zaiwera min. nasadki sześciokątne, grzechotki,  przedłużki, adapter do bitów,przegub uniwersalny, walizka z tworzywa sztucznego</t>
  </si>
  <si>
    <t xml:space="preserve">Klucz udarowy bezszczotkowy 1/2 700 Nm </t>
  </si>
  <si>
    <t>Spodnie robocze  rozmiar XL : spodnie z paskiem, wielofunkcyjne kieszenie , wzmocnienia w miejscach narażonych na przetarcie</t>
  </si>
  <si>
    <t>Zestaw narzędziowy min. 216 elementów zestaw zawiera min.: klucze płasko oczkowe, klucze imbusowe,Nasadki do świec, przedłużki, Końcówki wkrętakowe, adapter do bitów, Przegub Cardana, Walizka z tworzywa sztucznego</t>
  </si>
  <si>
    <t xml:space="preserve">ściągacz łożysk dwuramienny 55x90 mm </t>
  </si>
  <si>
    <t>Spodnie robocze długie  rozmiar M lub :  min. 60% bawełna, 35% poliester, 5% elastan,  w pasie gumka, bez szelek, wzmocnienia w miejscach narażonych na przetarcie, wielofunkcyjne kieszenie</t>
  </si>
  <si>
    <t>spodnie robocze XXL damskie,: min. 60% bawełna, 35% poliester, 5% elastan,  w pasie gumka, bez szelek, wzmocnienia w miejscach narażonych na przetarcie, wielofunkcyjne kieszenie</t>
  </si>
  <si>
    <t xml:space="preserve">bluza polarowa damska czarna rozmiar XL </t>
  </si>
  <si>
    <t>Zestaw wkrętaków i bitów min. 36 elementów</t>
  </si>
  <si>
    <t>zestaw bitów min. 40 elementowy,  służący do odkręcania śrub specjalnych typu: torx, spline, hex</t>
  </si>
  <si>
    <t xml:space="preserve">ściągaczdo łożysk dwu i trójramienny 100-250 mm </t>
  </si>
  <si>
    <t xml:space="preserve">ściągacz do łożysk wewnętrzny  12-38 mm </t>
  </si>
  <si>
    <t xml:space="preserve"> T-shirt damski rozmiar L bordowy Skład materiału: 95% bawełna + 5% elastan, Gramatura: 180 g/m2</t>
  </si>
  <si>
    <t>Spodnie robocze długie rozmiar L :min. 60% bawełna, 35% poliester, 5% elastan,  w pasie gumka, bez szelek, wzmocnienia w miejscach narażonych na przetarcie, wielofunkcyjne kieszenie</t>
  </si>
  <si>
    <t>zestaw wkrętaków do pobijania min 12 elementów do pobijania z możliwością użycia klucza do przytrzymania podczas pobijania lub do odkręcania.</t>
  </si>
  <si>
    <t xml:space="preserve"> przyłbica automatyczna spawalnicza samościemniająca : Obszar widzenia min. ADF: 93 x 43 mm (3,6 x 1,7 cala), Zakres zaciemnienia: min. DIN 9–13 (regulowany), min. Klasa optyczna CE: 1/1/1/2, Czujniki łuku: 2, bateria wymienna</t>
  </si>
  <si>
    <t>Szlifierka kątowa akumlatorowa  - napięcie akumlatowa 18V, 10000 obrotów na minutę oraz gwintem wrzeciona M14. Wyposażona w tarczę o średnicy 125 mm</t>
  </si>
  <si>
    <t xml:space="preserve">Zestaw kluczy dynamometrycznych 3 sztuki 1/4", 3/8", 1/2" </t>
  </si>
  <si>
    <t>Komplet odzieży roboczej (ogrodnicznki, bluza) rozmiar L</t>
  </si>
  <si>
    <t>akumulatorowa  wiertarko - wkrętarka, 2x akumulator w zestawie ,  Napięcie akumulatora [V]:  18 ,  2-biegowa przekładnia, ładowarka, walizkę do przechowywania</t>
  </si>
  <si>
    <t>Spodnie robocze  rozmiar M : 60% bawełna, 35% poliester, 5% elastan, wzmocnienia w miejscach narażonych na przetarcie, wielofunkcyjne kieszenie</t>
  </si>
  <si>
    <t xml:space="preserve">polar roboczy  rozmiar L </t>
  </si>
  <si>
    <t xml:space="preserve">Zestaw wkrętaków min.18 sztuk </t>
  </si>
  <si>
    <t xml:space="preserve">Zestaw nasadek udarowych długich 1/2 </t>
  </si>
  <si>
    <t>Komplet wkrętaków min.37 elementów</t>
  </si>
  <si>
    <t xml:space="preserve">szczypce wydłużone proste  160 mm </t>
  </si>
  <si>
    <t>spodnie robocze rozmiar XL : elemety odblaskowe, wielofunkcyjne kieszenie, część kolanowa wykonana jest z wytrzymałej tkaniny poliestrowej</t>
  </si>
  <si>
    <t>kurtka robocza rozmiar XL : elastyczny materiał, kieszenie,  elementy odblaskowe</t>
  </si>
  <si>
    <t>zestaw ściągaczy do łożysk, zestaw zawiera min.: strzemię - 1 szt., oddzielacz - 2 szt., większy ściągacz - zakres max około do 71mm, mniejszy ściągacz - zakres max około do 73mm,  śruba ciągowa - 1 szt.,  ramiona dł. 110mm - 2 szt., przedłużki sześciokątne śr.17mm x dł.110mm - 2 szt., przedłużki sześciokątne śr.17mm x dł.80mm - 2 szt., przedłużki sześciokątne śr.14mm x dł.90mm - 2 szt.</t>
  </si>
  <si>
    <t xml:space="preserve">grzechotka z mechanizmem obrotowym 1/2 </t>
  </si>
  <si>
    <t>Spodnie robocze długie  w pasie elastyczne wstawkami, ergonomicznie ukształtowana część kolanowa z elastyczną wstawką wewnętrzną, kieszenie na nakolanniki, 2 kieszenie wsuwane, wielofunkcyjne kieszenie, odblaskowe lamówki, roz 46</t>
  </si>
  <si>
    <t>Spodnie robocze  rozmiar M  : 60% bawełna, 35% poliester, 5% elastan, wzmocnienia w miejscach narażonych na przetarcie, wielofunkcyjne kieszenie</t>
  </si>
  <si>
    <t xml:space="preserve">polar roboczy rozmiar L </t>
  </si>
  <si>
    <t xml:space="preserve">Zestaw wkrętaków i końcówek wkrętakowych min. 37 elementów </t>
  </si>
  <si>
    <t xml:space="preserve">Męski płaszcz przeciwdeszczowy rozmiar L </t>
  </si>
  <si>
    <t>spodnie robocze rozmiar L : 60% bawełna, 35% poliester, 5% elastan, wzmocnienia w miejscach narażonych na przetarcie, wielofunkcyjne kieszenie</t>
  </si>
  <si>
    <t xml:space="preserve">spodnie robocze na szelkach  rozmiar L : gumka w pasie i szelkach,  wielofunkcyjne kieszenie,  wzmocnione szwy, Uchwyt na młotek i klucze, elementy odblaskowe, kieszenie na wkładkę piankową 
</t>
  </si>
  <si>
    <t>Buty robocze  rozmiar 43: wierzch: skóra nubukowa, podszewka: dzianina siatkowa, podnosek stalowy, zabudowana pięta</t>
  </si>
  <si>
    <t xml:space="preserve">Klucze płasko oczkowe 8-32 mm komplet min. 17sztuk </t>
  </si>
  <si>
    <t>Zestaw kluczy nasadowych min. 94 sztuki:  UNIWESALNY ZESTAW NARZĘDZI 1/4" i 1/2", W SKŁAD KTÓRYCH WCHODZĄ: NASADKI, GRZECHOTKI, PRZEDŁUŻKI, KLUCZE TRZPIENIOWE, BITY, NASADKI DO ŚWIEC</t>
  </si>
  <si>
    <t xml:space="preserve"> Szlifierka kątowa  18V : Zasilanie:  Akumulatorowe, Prędkość obrotowa bez obciążenia min.  [obr/min]:  9500, Średnica tarczy [mm]:  125 , klucz do wymiany tarczy, osłona tarczy</t>
  </si>
  <si>
    <t>spodnie robocze  rozmiar L :  min. 60% bawełna, 35% poliester, 5% elastan,  w pasie gumka, bez szelek, wzmocnienia w miejscach narażonych na przetarcie, wielofunkcyjne kieszenie</t>
  </si>
  <si>
    <t xml:space="preserve">spodnie robocze na szelkach  rozmiar L : gumka w pasie i szelkach,  wielofunkcyjne kieszenie,  wzmocnione szwy, Uchwyt na młotek i klucze, elementy odblaskowe, kieszenie na wkładkę piankową </t>
  </si>
  <si>
    <t xml:space="preserve">Kamizelka  rozmiar L: lekka kamizelka z wytrzymałej tkaniny mieszanej, podszewka z siateczki, zapinana na zamek, duże kieszenie mieszkowe, 2 kieszenie wewnętrzne </t>
  </si>
  <si>
    <t xml:space="preserve">Klucz pneumatyczny 1/2" 1700 Nm </t>
  </si>
  <si>
    <t>Ogrodniczki robocze damskie  rozmiar 48 : kieszeń na piersi na zamek, z wszytą gumą z tyłu, przednie kieszenie, wielofunkcyjne kieszenie, szelki z gumą w tyłu, elementy odblaskowe</t>
  </si>
  <si>
    <t xml:space="preserve"> Damski bezrękawnik ociaplany  rozmiar L : pikowany materiał, klasyczny fason, ocieplana, zapinany na suwak, dwie kieszenie z przodu zapinane na suwak, </t>
  </si>
  <si>
    <t xml:space="preserve">Tablet :  Wyświetlacz: min.  10", Pamięć wbudowana [GB]:  256, Wielkość pamięci RAM [GB]:  8 </t>
  </si>
  <si>
    <t>Taśma do kinesiotapingu Vetkin Tape 6cm x 5m, lub równoważna (równowazność: mocny klej, wymiary 6cm x 5m)</t>
  </si>
  <si>
    <t>taśma do tapingu dla zwierząt Vetkin 6 cm x 5m różowa lub równoważna (równowazność: mocny klej, wymiary 6cm x 5m)</t>
  </si>
  <si>
    <t>preparat Vetericyn spay 500 ml lub równowazny (równowazność: usunięcuwa wirusy, grzyby, zarodniki , atybiotykooporne szczepy bakterii, szybkość działania)</t>
  </si>
  <si>
    <t>Kinesio Equine Taśma dla zwierząt zielona lub równoważna (równowazność: mocny klej, składnik zniechęcający do spożycia)</t>
  </si>
  <si>
    <t>Uwiąż Imperial Riding Classic z łańcuszkiem lub równoważny ( równowazność: miękki uwiąż zakończony łańcuszkiem, wyposażony w zwykły karabińczyk)</t>
  </si>
  <si>
    <t xml:space="preserve">igłotrzymacz typ MAYO - Heger 16 cm lub równoważny ( równowazność : 16 cm, końcówka prosta, Rozmiar nici: 3/0-4/0)  </t>
  </si>
  <si>
    <t>trzonek do ostrzy Swann Morton lub równowazny (równowazność: pasuje do ostrza o nr od 18 do 25, wykonany ze stali nierdzewnej)</t>
  </si>
  <si>
    <t>ostrze chirurgiczne 23  Tianda lub równoważne (równoważność: wykonane ze stali węglowej)</t>
  </si>
  <si>
    <t>plaster Omnisilk 5 cm x 5 m lub równoważny (równoważność: Przylepiec mocujący ze sztucznego jedwabiu 5 cm x 5 m )</t>
  </si>
  <si>
    <t>nici Amifilm M 1/0 CE-12 39 mm /75 cm lub równoważne (równowazność; kolor: niebieski, wchłanialna:NIE, rozmiar nici : 1/0, kształt igły: 3/8 koła, długość igły: 39 mm)</t>
  </si>
  <si>
    <t>Tablet :  Wyświetlacz: min.  10", Pamięć wbudowana [GB]:  256, Wielkość pamięci RAM [GB]:  8</t>
  </si>
  <si>
    <t xml:space="preserve">Profesjonalne degażówki jednostronne gięte min. 45 ząbków  6,5" </t>
  </si>
  <si>
    <t>nożyczki groomerskie gięte z miękkim ergonomicznym uchwytem, do strzyżenia na okrągło np. pyszczka, łap czy ogona, wyprodukowane z wysokiej jakości stali</t>
  </si>
  <si>
    <t>ZARYS KOMPRI lux S 50 lub równoważny (równoważność: kompres gazowy, jałowy, kompresy bez nitki RTG)</t>
  </si>
  <si>
    <t>KLESZCZYKI KLESZCZE CHIRURGICZNE NACZYNIOWE PEAN PEANY PROSTE 16cm  rozmiary: 12,5 - 25 cm</t>
  </si>
  <si>
    <t>KLESZCZYKI Z NOŻYCZKAMI HEGAR OLSEN 14cm lub równoważny (równoważność: Proste z nożyczkami, dł. 14 cm, TC, do nici od 3/0 do 6/0)</t>
  </si>
  <si>
    <t>KLESZCZE CHIRURGICZNE NACZYNIOWE PEAN PEANY PROSTE 16cm lub równoważne (równoważność: rozmiar:  160 mm, materiał: stal nierdzewna, część robocza: prosta, końcówki z rowkami poprzecznymi)</t>
  </si>
  <si>
    <t>IGŁOTRZYMACZ IMADŁO MAYO HEGAR długość dowolna lub równowazny (równoważność: materiał stal chirurgiczna)</t>
  </si>
  <si>
    <t>SKALPEL NÓŻ CHIRURGICZNY RIBBEL 10A 100szt+ UCHWYT lub równowazny (równowazność: WYKONANE Z WYSOKIEJ JAKOŚCI STALI WĘGLOWEJ
PAKOWANE POJEDYNCZO W ALUMINIOWĄ FOLIĘ)</t>
  </si>
  <si>
    <t xml:space="preserve"> robot kuchenny mikser planetarny :Planetarny system mieszania, wyrabiania i ubijania,Moc  2400 W, Moc nominalna 1300 W, 10 poziomów prędkości , Pojemność misy 4,5l, Misa ze stali nierdzewnej wyposażona w osłonę przeciwbryzgową, 3 specjalne metalowe końcówki: mieszadło, hak i trzepaczka</t>
  </si>
  <si>
    <t xml:space="preserve">Gofrownica 2000 W :Maksymalny zakres osiąganej temperatury ok. 240°C., Materiał:Teflon, Powłoka nieprzywierająca, Moc maksymalna (W) 2000, Wbudowany termostat, Zabezpieczenie przed przegrzaniem
</t>
  </si>
  <si>
    <t xml:space="preserve">grill elektryczny  2000W </t>
  </si>
  <si>
    <t xml:space="preserve">komplet noży  3szt. -Zestaw noży ze stali nierdzewnej </t>
  </si>
  <si>
    <t xml:space="preserve">Czajnik elektrycznyTefal 2400W lub równoważny    Pojemność zbiornika na wodę: 1,5 l, Podświetlany włącznik, Obrotowa podstawa, Miejsce na nawinięcie przewodu, skaźnik poziomu wody, zabezpieczenie przed przegrzaniem, </t>
  </si>
  <si>
    <t xml:space="preserve">blender kielichowy -  Moc maksymalna:  800 W, Pojemność całkowita kielicha:  1.75 l, Liczba prędkości:  2, System zabezpieczający przed przypadkowym uruchomieniem, Blender do smoothie </t>
  </si>
  <si>
    <t>Gofrownica MPM MGO-24 lub równoważny (równowazność: Moc urządzenia: 1400 W, lampka kontrolna, nieprzywierająca powłoka płyt)</t>
  </si>
  <si>
    <t xml:space="preserve">Komplet młynkówdo przypraw:  Zasilanie:  Bateryjne, Przeznaczenie:  Do pieprzu, Do soli,  Wykonanie:  Stal nierdzewna,  2 szt. w komplecie </t>
  </si>
  <si>
    <t xml:space="preserve">zestaw garnków ze stali nierdzewnej  11- elementowy:   1x garnek z pokrywką 18 cm , garnek z pokrywką 20 cm ,  garnek wysoki z pokrywką 22 cm, rondel z pokrywką 16 cm,  wkład do gotowania na parze, opcjonalnie 2x podkładka pod garnek 16,5 cm​, Garnki mozna używać na wszystkich rodzajach kuchenek, także indukcyjnych
</t>
  </si>
  <si>
    <t>Obuwie robocze CROCS rozmiar 44 lub równoważny (równowazność: materiał-tworzywo sztuczne, fason obuwia)</t>
  </si>
  <si>
    <t>komplet noży  6 sztuk : Noże wykonane z jednego kawałka stali nierdzewnej , Uchwyt ze stali nierdzewnej z powłoką antypoślizgową gumowaną,  ostrze zachowuje długo żywotność</t>
  </si>
  <si>
    <t>tarka Grate N Store lub równoważny ( równoważność: dwukierunkowe ostrze obrotowe , Rodzaj: młynek ręczny do tarcia np.. sera, marchewki, posiada wbudowany pojemnik)</t>
  </si>
  <si>
    <t xml:space="preserve"> blender kielichowy : Pojemność: ‎1,5 L , Moc: ‎450 W, Liczba prędkości: ‎2, </t>
  </si>
  <si>
    <t>zestaw barmański:     Shaker,  Muddler (ubijak),  Jigger (miarka) 15/30 ml, Łyżka barmańska, nalewak</t>
  </si>
  <si>
    <t xml:space="preserve">Sokowirówka GDOR JE2105 1300W lub równoważny (równowazność: moc 1300W,  Pojemność dzbanka na sok: min.800 ml, pojemność pojemnika na miąższ: min. 2,2 l)
</t>
  </si>
  <si>
    <t>frytkownica tradycyjna BERLINGER 1900W lub równoważny (równoważność: DUŻA POJEMNOŚĆ KOSZA min.3,5 L , ILOŚĆ TŁUSZCZU MIN 3L DO MAX 3,5L, KOSZ ZE STALI NIERDZEWNEJ, ZAKRES TEM 130-190 STOPNI
LAMPKI KONTROLNE, IZOLOWANA TERMICZNIE OBUDOWA, FILTR W POKRYWIE)</t>
  </si>
  <si>
    <t>Zestaw Garnków HEMBERG aluminiowe 7 elementów lub równoważny ( równowazność: komplet aluminiowych marmurowych garnków, zestaw składa się z 7 elementów, 3 garnków z pokrywkami, rondla)</t>
  </si>
  <si>
    <t>Buty bezpieczne BRARGENTINA BPI rozmiar 40 lub równoważne (równoważność:  wykonane ze skóry zamszowej, buty typu półbut, sięgające przed kostkę, przeznaczone dla kobiet, podeszwa antypoślizgowa, olejoodporna, wykonana z tworzywa EVA oraz gumy, stalowy podnosek wytrzymały na uderzenia)</t>
  </si>
  <si>
    <r>
      <t xml:space="preserve">Buty bezpieczne </t>
    </r>
    <r>
      <rPr>
        <sz val="11"/>
        <rFont val="Times New Roman"/>
        <family val="1"/>
        <charset val="238"/>
      </rPr>
      <t xml:space="preserve">BRARGENTINA BPI rozmiar 40 </t>
    </r>
    <r>
      <rPr>
        <sz val="11"/>
        <color theme="1"/>
        <rFont val="Times New Roman"/>
        <family val="1"/>
        <charset val="238"/>
      </rPr>
      <t xml:space="preserve">lub równoważne (równoważność:  wykonane ze skóry zamszowej, buty typu półbut, sięgające przed kostkę, przeznaczone dla kobiet, podeszwa antypoślizgowa, olejoodporna, wykonana z tworzywa EVA oraz gumy, stalowy podnosek wytrzymały na uderzenia) </t>
    </r>
  </si>
  <si>
    <t xml:space="preserve">Igła Iniekcyjna Do Iniekcji 0,7x40 </t>
  </si>
  <si>
    <t xml:space="preserve"> Igła Iniekcyjna Do Iniekcji 0,8x40 </t>
  </si>
  <si>
    <t xml:space="preserve">Igła Iniekcyjna Do Iniekcji 0,9x40 </t>
  </si>
  <si>
    <t xml:space="preserve">gła Iniekcyjna Do Iniekcji 1.1x40 </t>
  </si>
  <si>
    <t xml:space="preserve">Igła Iniekcyjna Do Iniekcji 1,2x40 </t>
  </si>
  <si>
    <t xml:space="preserve">OPASKA ELASTYCZNA SAMOPRZYLEPNA KOHEZYJNA 10cm </t>
  </si>
  <si>
    <t xml:space="preserve">Strzykawka iniekcyjna 20 ml </t>
  </si>
  <si>
    <t xml:space="preserve">Strzykawki iniekcyjne 10 ml </t>
  </si>
  <si>
    <t xml:space="preserve">Strzykawki iniekcyjne 5 ml </t>
  </si>
  <si>
    <t>UWAGA: wrtość wyposażenia oraz odzieży roboczej dla jednego stażysty nie może przekroczyć kwoty: 760,00 zł brutto</t>
  </si>
  <si>
    <t>Załącznik nr 2 - specyfikacja</t>
  </si>
  <si>
    <t xml:space="preserve">załącznik do formularza oferty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</si>
</sst>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11"/>
      <name val="Times New Roman"/>
      <family val="1"/>
      <charset val="238"/>
    </font>
    <font>
      <sz val="11"/>
      <color rgb="FF0070C0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u/>
      <sz val="12"/>
      <color theme="10"/>
      <name val="Times New Roman"/>
      <family val="2"/>
      <charset val="238"/>
    </font>
    <font>
      <sz val="1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9" borderId="0" xfId="0" applyFill="1"/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0" fillId="5" borderId="6" xfId="0" applyFill="1" applyBorder="1"/>
    <xf numFmtId="0" fontId="3" fillId="0" borderId="6" xfId="0" applyFont="1" applyBorder="1" applyAlignment="1">
      <alignment horizontal="center"/>
    </xf>
    <xf numFmtId="0" fontId="0" fillId="6" borderId="6" xfId="0" applyFill="1" applyBorder="1"/>
    <xf numFmtId="0" fontId="0" fillId="0" borderId="1" xfId="0" applyBorder="1"/>
    <xf numFmtId="0" fontId="3" fillId="9" borderId="1" xfId="0" applyFont="1" applyFill="1" applyBorder="1"/>
    <xf numFmtId="0" fontId="0" fillId="7" borderId="1" xfId="0" applyFill="1" applyBorder="1"/>
    <xf numFmtId="0" fontId="3" fillId="7" borderId="6" xfId="0" applyFont="1" applyFill="1" applyBorder="1" applyAlignment="1">
      <alignment vertical="center" wrapText="1"/>
    </xf>
    <xf numFmtId="0" fontId="0" fillId="6" borderId="1" xfId="0" applyFill="1" applyBorder="1"/>
    <xf numFmtId="164" fontId="0" fillId="0" borderId="0" xfId="0" applyNumberFormat="1" applyAlignment="1">
      <alignment horizontal="left"/>
    </xf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0" xfId="0" applyNumberFormat="1" applyFill="1"/>
    <xf numFmtId="164" fontId="0" fillId="7" borderId="1" xfId="0" applyNumberFormat="1" applyFill="1" applyBorder="1"/>
    <xf numFmtId="164" fontId="0" fillId="3" borderId="1" xfId="0" applyNumberFormat="1" applyFill="1" applyBorder="1"/>
    <xf numFmtId="164" fontId="0" fillId="4" borderId="6" xfId="0" applyNumberFormat="1" applyFill="1" applyBorder="1"/>
    <xf numFmtId="164" fontId="0" fillId="5" borderId="6" xfId="0" applyNumberFormat="1" applyFill="1" applyBorder="1"/>
    <xf numFmtId="164" fontId="0" fillId="6" borderId="1" xfId="0" applyNumberFormat="1" applyFill="1" applyBorder="1"/>
    <xf numFmtId="164" fontId="0" fillId="9" borderId="1" xfId="0" applyNumberFormat="1" applyFill="1" applyBorder="1"/>
    <xf numFmtId="0" fontId="7" fillId="9" borderId="0" xfId="0" applyFont="1" applyFill="1"/>
    <xf numFmtId="0" fontId="4" fillId="8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0" fillId="0" borderId="6" xfId="0" applyNumberFormat="1" applyBorder="1"/>
    <xf numFmtId="164" fontId="0" fillId="7" borderId="6" xfId="0" applyNumberFormat="1" applyFill="1" applyBorder="1"/>
    <xf numFmtId="164" fontId="0" fillId="3" borderId="6" xfId="0" applyNumberFormat="1" applyFill="1" applyBorder="1"/>
    <xf numFmtId="164" fontId="0" fillId="9" borderId="6" xfId="0" applyNumberFormat="1" applyFill="1" applyBorder="1"/>
    <xf numFmtId="164" fontId="0" fillId="6" borderId="6" xfId="0" applyNumberFormat="1" applyFill="1" applyBorder="1"/>
    <xf numFmtId="0" fontId="10" fillId="0" borderId="0" xfId="0" applyFont="1" applyAlignment="1">
      <alignment wrapText="1"/>
    </xf>
    <xf numFmtId="0" fontId="13" fillId="5" borderId="6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13" fillId="3" borderId="1" xfId="0" applyFont="1" applyFill="1" applyBorder="1"/>
    <xf numFmtId="0" fontId="13" fillId="7" borderId="1" xfId="0" applyFont="1" applyFill="1" applyBorder="1"/>
    <xf numFmtId="0" fontId="13" fillId="4" borderId="1" xfId="0" applyFont="1" applyFill="1" applyBorder="1"/>
    <xf numFmtId="0" fontId="13" fillId="0" borderId="1" xfId="0" applyFont="1" applyBorder="1"/>
    <xf numFmtId="0" fontId="13" fillId="0" borderId="0" xfId="0" applyFont="1"/>
    <xf numFmtId="0" fontId="13" fillId="6" borderId="1" xfId="0" applyFont="1" applyFill="1" applyBorder="1"/>
    <xf numFmtId="0" fontId="0" fillId="9" borderId="1" xfId="0" applyFill="1" applyBorder="1"/>
    <xf numFmtId="0" fontId="3" fillId="9" borderId="6" xfId="0" applyFont="1" applyFill="1" applyBorder="1" applyAlignment="1">
      <alignment horizontal="center" vertical="center" wrapText="1"/>
    </xf>
    <xf numFmtId="0" fontId="13" fillId="9" borderId="1" xfId="0" applyFont="1" applyFill="1" applyBorder="1"/>
    <xf numFmtId="0" fontId="0" fillId="8" borderId="2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8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</cellXfs>
  <cellStyles count="4">
    <cellStyle name="Hiperłącze 2" xfId="2"/>
    <cellStyle name="Normalny" xfId="0" builtinId="0"/>
    <cellStyle name="Normalny 2" xfId="1"/>
    <cellStyle name="Normalny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4594860</xdr:colOff>
      <xdr:row>0</xdr:row>
      <xdr:rowOff>769620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C7019EA-A01E-485E-ABF1-67E8D00FE0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649986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2"/>
  <sheetViews>
    <sheetView tabSelected="1" topLeftCell="A130" zoomScaleNormal="100" workbookViewId="0">
      <selection activeCell="D2" sqref="D2"/>
    </sheetView>
  </sheetViews>
  <sheetFormatPr defaultRowHeight="13.8"/>
  <cols>
    <col min="3" max="3" width="16.19921875" customWidth="1"/>
    <col min="4" max="4" width="64.3984375" customWidth="1"/>
    <col min="5" max="5" width="8.19921875" customWidth="1"/>
    <col min="6" max="6" width="9.8984375" customWidth="1"/>
    <col min="7" max="7" width="9.5" customWidth="1"/>
    <col min="8" max="8" width="9.69921875" customWidth="1"/>
    <col min="9" max="9" width="10.8984375" customWidth="1"/>
    <col min="10" max="10" width="12.8984375" customWidth="1"/>
    <col min="11" max="11" width="17.59765625" customWidth="1"/>
  </cols>
  <sheetData>
    <row r="1" spans="1:11" ht="69" customHeight="1">
      <c r="H1" t="s">
        <v>300</v>
      </c>
    </row>
    <row r="2" spans="1:11">
      <c r="C2" t="s">
        <v>202</v>
      </c>
      <c r="H2" t="s">
        <v>301</v>
      </c>
    </row>
    <row r="3" spans="1:11" ht="28.2" customHeight="1">
      <c r="A3" s="3"/>
      <c r="B3" s="3"/>
      <c r="C3" s="81" t="s">
        <v>0</v>
      </c>
      <c r="D3" s="81"/>
      <c r="E3" s="6"/>
    </row>
    <row r="5" spans="1:11" ht="36" customHeight="1">
      <c r="B5" s="33" t="s">
        <v>1</v>
      </c>
      <c r="C5" s="33" t="s">
        <v>156</v>
      </c>
      <c r="D5" s="34" t="s">
        <v>6</v>
      </c>
      <c r="E5" s="56" t="s">
        <v>131</v>
      </c>
      <c r="F5" s="75" t="s">
        <v>122</v>
      </c>
      <c r="G5" s="75" t="s">
        <v>124</v>
      </c>
      <c r="H5" s="75" t="s">
        <v>123</v>
      </c>
      <c r="I5" s="75" t="s">
        <v>125</v>
      </c>
      <c r="J5" s="75" t="s">
        <v>126</v>
      </c>
      <c r="K5" s="52" t="s">
        <v>155</v>
      </c>
    </row>
    <row r="6" spans="1:11" ht="14.25" customHeight="1">
      <c r="B6" s="82" t="s">
        <v>2</v>
      </c>
      <c r="C6" s="83"/>
      <c r="D6" s="83"/>
      <c r="E6" s="57"/>
      <c r="F6" s="75"/>
      <c r="G6" s="75"/>
      <c r="H6" s="75"/>
      <c r="I6" s="75"/>
      <c r="J6" s="75"/>
      <c r="K6" s="52"/>
    </row>
    <row r="7" spans="1:11" ht="41.4">
      <c r="B7" s="66">
        <v>1</v>
      </c>
      <c r="C7" s="66" t="s">
        <v>158</v>
      </c>
      <c r="D7" s="10" t="s">
        <v>204</v>
      </c>
      <c r="E7" s="10" t="s">
        <v>133</v>
      </c>
      <c r="F7" s="17">
        <v>1</v>
      </c>
      <c r="G7" s="23">
        <v>0</v>
      </c>
      <c r="H7" s="23">
        <v>0</v>
      </c>
      <c r="I7" s="23">
        <f>F7*G7</f>
        <v>0</v>
      </c>
      <c r="J7" s="35">
        <f>F7*H7</f>
        <v>0</v>
      </c>
      <c r="K7" s="17"/>
    </row>
    <row r="8" spans="1:11" ht="41.4">
      <c r="B8" s="68"/>
      <c r="C8" s="67"/>
      <c r="D8" s="10" t="s">
        <v>209</v>
      </c>
      <c r="E8" s="11" t="s">
        <v>132</v>
      </c>
      <c r="F8" s="17">
        <v>1</v>
      </c>
      <c r="G8" s="23">
        <v>0</v>
      </c>
      <c r="H8" s="23">
        <v>0</v>
      </c>
      <c r="I8" s="23">
        <f t="shared" ref="I8:I74" si="0">F8*G8</f>
        <v>0</v>
      </c>
      <c r="J8" s="35">
        <f t="shared" ref="J8:J74" si="1">F8*H8</f>
        <v>0</v>
      </c>
      <c r="K8" s="17"/>
    </row>
    <row r="9" spans="1:11">
      <c r="B9" s="42"/>
      <c r="C9" s="67"/>
      <c r="D9" s="10" t="s">
        <v>10</v>
      </c>
      <c r="E9" s="10" t="s">
        <v>133</v>
      </c>
      <c r="F9" s="17">
        <v>1</v>
      </c>
      <c r="G9" s="23">
        <v>0</v>
      </c>
      <c r="H9" s="23">
        <v>0</v>
      </c>
      <c r="I9" s="23">
        <f t="shared" ref="I9" si="2">F9*G9</f>
        <v>0</v>
      </c>
      <c r="J9" s="35">
        <f t="shared" ref="J9" si="3">F9*H9</f>
        <v>0</v>
      </c>
      <c r="K9" s="17"/>
    </row>
    <row r="10" spans="1:11">
      <c r="B10" s="42"/>
      <c r="C10" s="68"/>
      <c r="D10" s="50" t="s">
        <v>30</v>
      </c>
      <c r="E10" s="50" t="s">
        <v>132</v>
      </c>
      <c r="F10" s="49">
        <v>1</v>
      </c>
      <c r="G10" s="23">
        <v>0</v>
      </c>
      <c r="H10" s="31">
        <v>0</v>
      </c>
      <c r="I10" s="31">
        <v>0</v>
      </c>
      <c r="J10" s="31">
        <f>H10</f>
        <v>0</v>
      </c>
      <c r="K10" s="17"/>
    </row>
    <row r="11" spans="1:11" ht="41.4">
      <c r="B11" s="58">
        <v>2</v>
      </c>
      <c r="C11" s="58" t="s">
        <v>159</v>
      </c>
      <c r="D11" s="12" t="s">
        <v>207</v>
      </c>
      <c r="E11" s="12" t="s">
        <v>133</v>
      </c>
      <c r="F11" s="19">
        <v>1</v>
      </c>
      <c r="G11" s="26">
        <v>0</v>
      </c>
      <c r="H11" s="26">
        <v>0</v>
      </c>
      <c r="I11" s="26">
        <f t="shared" si="0"/>
        <v>0</v>
      </c>
      <c r="J11" s="36">
        <f t="shared" si="1"/>
        <v>0</v>
      </c>
      <c r="K11" s="44"/>
    </row>
    <row r="12" spans="1:11">
      <c r="B12" s="76"/>
      <c r="C12" s="76"/>
      <c r="D12" s="12" t="s">
        <v>135</v>
      </c>
      <c r="E12" s="12" t="s">
        <v>132</v>
      </c>
      <c r="F12" s="19">
        <v>1</v>
      </c>
      <c r="G12" s="26">
        <v>0</v>
      </c>
      <c r="H12" s="26">
        <v>0</v>
      </c>
      <c r="I12" s="26">
        <f t="shared" si="0"/>
        <v>0</v>
      </c>
      <c r="J12" s="36">
        <f t="shared" si="1"/>
        <v>0</v>
      </c>
      <c r="K12" s="44"/>
    </row>
    <row r="13" spans="1:11">
      <c r="B13" s="76"/>
      <c r="C13" s="76"/>
      <c r="D13" s="12" t="s">
        <v>134</v>
      </c>
      <c r="E13" s="12" t="s">
        <v>132</v>
      </c>
      <c r="F13" s="19">
        <v>1</v>
      </c>
      <c r="G13" s="26">
        <v>0</v>
      </c>
      <c r="H13" s="26">
        <v>0</v>
      </c>
      <c r="I13" s="26">
        <f t="shared" si="0"/>
        <v>0</v>
      </c>
      <c r="J13" s="36">
        <f t="shared" si="1"/>
        <v>0</v>
      </c>
      <c r="K13" s="44"/>
    </row>
    <row r="14" spans="1:11">
      <c r="B14" s="59"/>
      <c r="C14" s="59"/>
      <c r="D14" s="12" t="s">
        <v>8</v>
      </c>
      <c r="E14" s="12" t="s">
        <v>133</v>
      </c>
      <c r="F14" s="19">
        <v>1</v>
      </c>
      <c r="G14" s="26">
        <v>0</v>
      </c>
      <c r="H14" s="26">
        <v>0</v>
      </c>
      <c r="I14" s="26">
        <f t="shared" si="0"/>
        <v>0</v>
      </c>
      <c r="J14" s="36">
        <f t="shared" si="1"/>
        <v>0</v>
      </c>
      <c r="K14" s="44"/>
    </row>
    <row r="15" spans="1:11">
      <c r="B15" s="66">
        <v>3</v>
      </c>
      <c r="C15" s="66" t="s">
        <v>160</v>
      </c>
      <c r="D15" s="10" t="s">
        <v>205</v>
      </c>
      <c r="E15" s="10" t="s">
        <v>132</v>
      </c>
      <c r="F15" s="17">
        <v>1</v>
      </c>
      <c r="G15" s="23">
        <v>0</v>
      </c>
      <c r="H15" s="23">
        <v>0</v>
      </c>
      <c r="I15" s="23">
        <f t="shared" si="0"/>
        <v>0</v>
      </c>
      <c r="J15" s="35">
        <f t="shared" si="1"/>
        <v>0</v>
      </c>
      <c r="K15" s="46"/>
    </row>
    <row r="16" spans="1:11" ht="27.6">
      <c r="B16" s="67"/>
      <c r="C16" s="67"/>
      <c r="D16" s="10" t="s">
        <v>206</v>
      </c>
      <c r="E16" s="10" t="s">
        <v>132</v>
      </c>
      <c r="F16" s="17">
        <v>1</v>
      </c>
      <c r="G16" s="23">
        <v>0</v>
      </c>
      <c r="H16" s="23">
        <v>0</v>
      </c>
      <c r="I16" s="23">
        <f t="shared" si="0"/>
        <v>0</v>
      </c>
      <c r="J16" s="35">
        <f t="shared" si="1"/>
        <v>0</v>
      </c>
      <c r="K16" s="46"/>
    </row>
    <row r="17" spans="2:11">
      <c r="B17" s="67"/>
      <c r="C17" s="67"/>
      <c r="D17" s="10" t="s">
        <v>9</v>
      </c>
      <c r="E17" s="10" t="s">
        <v>136</v>
      </c>
      <c r="F17" s="17">
        <v>1</v>
      </c>
      <c r="G17" s="23">
        <v>0</v>
      </c>
      <c r="H17" s="23">
        <v>0</v>
      </c>
      <c r="I17" s="23">
        <f t="shared" si="0"/>
        <v>0</v>
      </c>
      <c r="J17" s="35">
        <f t="shared" si="1"/>
        <v>0</v>
      </c>
      <c r="K17" s="46"/>
    </row>
    <row r="18" spans="2:11">
      <c r="B18" s="58">
        <v>4</v>
      </c>
      <c r="C18" s="58" t="s">
        <v>161</v>
      </c>
      <c r="D18" s="12" t="s">
        <v>12</v>
      </c>
      <c r="E18" s="12" t="s">
        <v>132</v>
      </c>
      <c r="F18" s="19">
        <v>1</v>
      </c>
      <c r="G18" s="26">
        <v>0</v>
      </c>
      <c r="H18" s="26">
        <v>0</v>
      </c>
      <c r="I18" s="26">
        <f t="shared" si="0"/>
        <v>0</v>
      </c>
      <c r="J18" s="36">
        <f t="shared" si="1"/>
        <v>0</v>
      </c>
      <c r="K18" s="44"/>
    </row>
    <row r="19" spans="2:11">
      <c r="B19" s="76"/>
      <c r="C19" s="76"/>
      <c r="D19" s="12" t="s">
        <v>11</v>
      </c>
      <c r="E19" s="12" t="s">
        <v>132</v>
      </c>
      <c r="F19" s="19">
        <v>1</v>
      </c>
      <c r="G19" s="26">
        <v>0</v>
      </c>
      <c r="H19" s="26">
        <v>0</v>
      </c>
      <c r="I19" s="26">
        <f t="shared" si="0"/>
        <v>0</v>
      </c>
      <c r="J19" s="36">
        <f t="shared" si="1"/>
        <v>0</v>
      </c>
      <c r="K19" s="44"/>
    </row>
    <row r="20" spans="2:11">
      <c r="B20" s="76"/>
      <c r="C20" s="76"/>
      <c r="D20" s="12" t="s">
        <v>208</v>
      </c>
      <c r="E20" s="12" t="s">
        <v>132</v>
      </c>
      <c r="F20" s="19">
        <v>1</v>
      </c>
      <c r="G20" s="26">
        <v>0</v>
      </c>
      <c r="H20" s="26">
        <v>0</v>
      </c>
      <c r="I20" s="26">
        <f t="shared" si="0"/>
        <v>0</v>
      </c>
      <c r="J20" s="36">
        <f t="shared" si="1"/>
        <v>0</v>
      </c>
      <c r="K20" s="44"/>
    </row>
    <row r="21" spans="2:11">
      <c r="B21" s="59"/>
      <c r="C21" s="59"/>
      <c r="D21" s="12" t="s">
        <v>137</v>
      </c>
      <c r="E21" s="12" t="s">
        <v>132</v>
      </c>
      <c r="F21" s="19">
        <v>1</v>
      </c>
      <c r="G21" s="26">
        <v>0</v>
      </c>
      <c r="H21" s="26">
        <v>0</v>
      </c>
      <c r="I21" s="26">
        <f t="shared" si="0"/>
        <v>0</v>
      </c>
      <c r="J21" s="36">
        <f t="shared" si="1"/>
        <v>0</v>
      </c>
      <c r="K21" s="44"/>
    </row>
    <row r="22" spans="2:11" ht="41.4">
      <c r="B22" s="66">
        <v>5</v>
      </c>
      <c r="C22" s="66" t="s">
        <v>162</v>
      </c>
      <c r="D22" s="10" t="s">
        <v>210</v>
      </c>
      <c r="E22" s="10" t="s">
        <v>132</v>
      </c>
      <c r="F22" s="17">
        <v>1</v>
      </c>
      <c r="G22" s="23">
        <v>0</v>
      </c>
      <c r="H22" s="23">
        <v>0</v>
      </c>
      <c r="I22" s="23">
        <f t="shared" si="0"/>
        <v>0</v>
      </c>
      <c r="J22" s="35">
        <f t="shared" si="1"/>
        <v>0</v>
      </c>
      <c r="K22" s="46"/>
    </row>
    <row r="23" spans="2:11">
      <c r="B23" s="67"/>
      <c r="C23" s="67"/>
      <c r="D23" s="10" t="s">
        <v>13</v>
      </c>
      <c r="E23" s="10" t="s">
        <v>133</v>
      </c>
      <c r="F23" s="17">
        <v>1</v>
      </c>
      <c r="G23" s="23">
        <v>0</v>
      </c>
      <c r="H23" s="23">
        <v>0</v>
      </c>
      <c r="I23" s="23">
        <f t="shared" si="0"/>
        <v>0</v>
      </c>
      <c r="J23" s="35">
        <f t="shared" si="1"/>
        <v>0</v>
      </c>
      <c r="K23" s="46"/>
    </row>
    <row r="24" spans="2:11">
      <c r="B24" s="67"/>
      <c r="C24" s="67"/>
      <c r="D24" s="10" t="s">
        <v>211</v>
      </c>
      <c r="E24" s="10" t="s">
        <v>132</v>
      </c>
      <c r="F24" s="17">
        <v>1</v>
      </c>
      <c r="G24" s="23">
        <v>0</v>
      </c>
      <c r="H24" s="23">
        <v>0</v>
      </c>
      <c r="I24" s="23">
        <f t="shared" si="0"/>
        <v>0</v>
      </c>
      <c r="J24" s="35">
        <f t="shared" si="1"/>
        <v>0</v>
      </c>
      <c r="K24" s="46"/>
    </row>
    <row r="25" spans="2:11" ht="27.6">
      <c r="B25" s="68"/>
      <c r="C25" s="68"/>
      <c r="D25" s="10" t="s">
        <v>216</v>
      </c>
      <c r="E25" s="10" t="s">
        <v>132</v>
      </c>
      <c r="F25" s="17">
        <v>1</v>
      </c>
      <c r="G25" s="23">
        <v>0</v>
      </c>
      <c r="H25" s="23">
        <v>0</v>
      </c>
      <c r="I25" s="23">
        <f t="shared" si="0"/>
        <v>0</v>
      </c>
      <c r="J25" s="35">
        <f t="shared" si="1"/>
        <v>0</v>
      </c>
      <c r="K25" s="46"/>
    </row>
    <row r="26" spans="2:11">
      <c r="B26" s="58">
        <v>6</v>
      </c>
      <c r="C26" s="58" t="s">
        <v>163</v>
      </c>
      <c r="D26" s="12" t="s">
        <v>212</v>
      </c>
      <c r="E26" s="12" t="s">
        <v>133</v>
      </c>
      <c r="F26" s="19">
        <v>1</v>
      </c>
      <c r="G26" s="26">
        <v>0</v>
      </c>
      <c r="H26" s="26">
        <v>0</v>
      </c>
      <c r="I26" s="26">
        <f t="shared" si="0"/>
        <v>0</v>
      </c>
      <c r="J26" s="36">
        <f t="shared" si="1"/>
        <v>0</v>
      </c>
      <c r="K26" s="44"/>
    </row>
    <row r="27" spans="2:11" ht="27.6">
      <c r="B27" s="76"/>
      <c r="C27" s="76"/>
      <c r="D27" s="12" t="s">
        <v>213</v>
      </c>
      <c r="E27" s="12" t="s">
        <v>133</v>
      </c>
      <c r="F27" s="19">
        <v>1</v>
      </c>
      <c r="G27" s="26">
        <v>0</v>
      </c>
      <c r="H27" s="26">
        <v>0</v>
      </c>
      <c r="I27" s="26">
        <f t="shared" si="0"/>
        <v>0</v>
      </c>
      <c r="J27" s="36">
        <f t="shared" si="1"/>
        <v>0</v>
      </c>
      <c r="K27" s="44"/>
    </row>
    <row r="28" spans="2:11" ht="38.4" customHeight="1">
      <c r="B28" s="76"/>
      <c r="C28" s="76"/>
      <c r="D28" s="12" t="s">
        <v>207</v>
      </c>
      <c r="E28" s="12" t="s">
        <v>133</v>
      </c>
      <c r="F28" s="19">
        <v>1</v>
      </c>
      <c r="G28" s="26">
        <v>0</v>
      </c>
      <c r="H28" s="26">
        <v>0</v>
      </c>
      <c r="I28" s="26">
        <f t="shared" si="0"/>
        <v>0</v>
      </c>
      <c r="J28" s="36">
        <f t="shared" si="1"/>
        <v>0</v>
      </c>
      <c r="K28" s="44"/>
    </row>
    <row r="29" spans="2:11">
      <c r="B29" s="76"/>
      <c r="C29" s="76"/>
      <c r="D29" s="12" t="s">
        <v>14</v>
      </c>
      <c r="E29" s="12" t="s">
        <v>132</v>
      </c>
      <c r="F29" s="19">
        <v>1</v>
      </c>
      <c r="G29" s="26">
        <v>0</v>
      </c>
      <c r="H29" s="26">
        <v>0</v>
      </c>
      <c r="I29" s="26">
        <f t="shared" si="0"/>
        <v>0</v>
      </c>
      <c r="J29" s="36">
        <f t="shared" si="1"/>
        <v>0</v>
      </c>
      <c r="K29" s="44"/>
    </row>
    <row r="30" spans="2:11">
      <c r="B30" s="59"/>
      <c r="C30" s="59"/>
      <c r="D30" s="12" t="s">
        <v>15</v>
      </c>
      <c r="E30" s="12" t="s">
        <v>132</v>
      </c>
      <c r="F30" s="19">
        <v>1</v>
      </c>
      <c r="G30" s="26">
        <v>0</v>
      </c>
      <c r="H30" s="26">
        <v>0</v>
      </c>
      <c r="I30" s="26">
        <f t="shared" si="0"/>
        <v>0</v>
      </c>
      <c r="J30" s="36">
        <f t="shared" si="1"/>
        <v>0</v>
      </c>
      <c r="K30" s="44"/>
    </row>
    <row r="31" spans="2:11">
      <c r="B31" s="66">
        <v>7</v>
      </c>
      <c r="C31" s="66" t="s">
        <v>158</v>
      </c>
      <c r="D31" s="10" t="s">
        <v>214</v>
      </c>
      <c r="E31" s="10" t="s">
        <v>132</v>
      </c>
      <c r="F31" s="49">
        <v>1</v>
      </c>
      <c r="G31" s="31">
        <v>0</v>
      </c>
      <c r="H31" s="31">
        <v>0</v>
      </c>
      <c r="I31" s="23">
        <f t="shared" si="0"/>
        <v>0</v>
      </c>
      <c r="J31" s="35">
        <f t="shared" si="1"/>
        <v>0</v>
      </c>
      <c r="K31" s="46"/>
    </row>
    <row r="32" spans="2:11">
      <c r="B32" s="67"/>
      <c r="C32" s="67"/>
      <c r="D32" s="10" t="s">
        <v>215</v>
      </c>
      <c r="E32" s="10" t="s">
        <v>132</v>
      </c>
      <c r="F32" s="49">
        <v>1</v>
      </c>
      <c r="G32" s="31">
        <v>0</v>
      </c>
      <c r="H32" s="31">
        <v>0</v>
      </c>
      <c r="I32" s="23">
        <f t="shared" si="0"/>
        <v>0</v>
      </c>
      <c r="J32" s="35">
        <f t="shared" si="1"/>
        <v>0</v>
      </c>
      <c r="K32" s="46"/>
    </row>
    <row r="33" spans="2:11">
      <c r="B33" s="67"/>
      <c r="C33" s="67"/>
      <c r="D33" s="10" t="s">
        <v>16</v>
      </c>
      <c r="E33" s="10" t="s">
        <v>133</v>
      </c>
      <c r="F33" s="49">
        <v>1</v>
      </c>
      <c r="G33" s="31">
        <v>0</v>
      </c>
      <c r="H33" s="31">
        <v>0</v>
      </c>
      <c r="I33" s="23">
        <f t="shared" si="0"/>
        <v>0</v>
      </c>
      <c r="J33" s="35">
        <f t="shared" si="1"/>
        <v>0</v>
      </c>
      <c r="K33" s="46"/>
    </row>
    <row r="34" spans="2:11" ht="41.4">
      <c r="B34" s="67"/>
      <c r="C34" s="67"/>
      <c r="D34" s="10" t="s">
        <v>217</v>
      </c>
      <c r="E34" s="10" t="s">
        <v>132</v>
      </c>
      <c r="F34" s="49">
        <v>1</v>
      </c>
      <c r="G34" s="31">
        <v>0</v>
      </c>
      <c r="H34" s="31">
        <v>0</v>
      </c>
      <c r="I34" s="23">
        <f t="shared" si="0"/>
        <v>0</v>
      </c>
      <c r="J34" s="35">
        <f t="shared" si="1"/>
        <v>0</v>
      </c>
      <c r="K34" s="46"/>
    </row>
    <row r="35" spans="2:11">
      <c r="B35" s="68"/>
      <c r="C35" s="68"/>
      <c r="D35" s="10" t="s">
        <v>17</v>
      </c>
      <c r="E35" s="10" t="s">
        <v>133</v>
      </c>
      <c r="F35" s="49">
        <v>1</v>
      </c>
      <c r="G35" s="31">
        <v>0</v>
      </c>
      <c r="H35" s="31">
        <v>0</v>
      </c>
      <c r="I35" s="23">
        <f t="shared" si="0"/>
        <v>0</v>
      </c>
      <c r="J35" s="35">
        <f t="shared" si="1"/>
        <v>0</v>
      </c>
      <c r="K35" s="46"/>
    </row>
    <row r="36" spans="2:11">
      <c r="B36" s="58">
        <v>8</v>
      </c>
      <c r="C36" s="58" t="s">
        <v>164</v>
      </c>
      <c r="D36" s="12" t="s">
        <v>18</v>
      </c>
      <c r="E36" s="12" t="s">
        <v>133</v>
      </c>
      <c r="F36" s="19">
        <v>1</v>
      </c>
      <c r="G36" s="26">
        <v>0</v>
      </c>
      <c r="H36" s="26">
        <v>0</v>
      </c>
      <c r="I36" s="26">
        <f t="shared" si="0"/>
        <v>0</v>
      </c>
      <c r="J36" s="36">
        <f t="shared" si="1"/>
        <v>0</v>
      </c>
      <c r="K36" s="44"/>
    </row>
    <row r="37" spans="2:11" ht="27.6">
      <c r="B37" s="76"/>
      <c r="C37" s="76"/>
      <c r="D37" s="12" t="s">
        <v>218</v>
      </c>
      <c r="E37" s="12" t="s">
        <v>133</v>
      </c>
      <c r="F37" s="19">
        <v>1</v>
      </c>
      <c r="G37" s="26">
        <v>0</v>
      </c>
      <c r="H37" s="26">
        <v>0</v>
      </c>
      <c r="I37" s="26">
        <f t="shared" si="0"/>
        <v>0</v>
      </c>
      <c r="J37" s="36">
        <f t="shared" si="1"/>
        <v>0</v>
      </c>
      <c r="K37" s="44"/>
    </row>
    <row r="38" spans="2:11">
      <c r="B38" s="76"/>
      <c r="C38" s="76"/>
      <c r="D38" s="12" t="s">
        <v>138</v>
      </c>
      <c r="E38" s="12" t="s">
        <v>132</v>
      </c>
      <c r="F38" s="19">
        <v>1</v>
      </c>
      <c r="G38" s="26">
        <v>0</v>
      </c>
      <c r="H38" s="26">
        <v>0</v>
      </c>
      <c r="I38" s="26">
        <f t="shared" si="0"/>
        <v>0</v>
      </c>
      <c r="J38" s="36">
        <f t="shared" si="1"/>
        <v>0</v>
      </c>
      <c r="K38" s="44"/>
    </row>
    <row r="39" spans="2:11">
      <c r="B39" s="76"/>
      <c r="C39" s="76"/>
      <c r="D39" s="12" t="s">
        <v>139</v>
      </c>
      <c r="E39" s="12" t="s">
        <v>132</v>
      </c>
      <c r="F39" s="19">
        <v>10</v>
      </c>
      <c r="G39" s="26">
        <v>0</v>
      </c>
      <c r="H39" s="26">
        <v>0</v>
      </c>
      <c r="I39" s="26">
        <f t="shared" si="0"/>
        <v>0</v>
      </c>
      <c r="J39" s="36">
        <f t="shared" si="1"/>
        <v>0</v>
      </c>
      <c r="K39" s="44"/>
    </row>
    <row r="40" spans="2:11">
      <c r="B40" s="76"/>
      <c r="C40" s="76"/>
      <c r="D40" s="12" t="s">
        <v>140</v>
      </c>
      <c r="E40" s="12" t="s">
        <v>132</v>
      </c>
      <c r="F40" s="19">
        <v>1</v>
      </c>
      <c r="G40" s="26">
        <v>0</v>
      </c>
      <c r="H40" s="26">
        <v>0</v>
      </c>
      <c r="I40" s="26">
        <f t="shared" si="0"/>
        <v>0</v>
      </c>
      <c r="J40" s="36">
        <f t="shared" si="1"/>
        <v>0</v>
      </c>
      <c r="K40" s="44"/>
    </row>
    <row r="41" spans="2:11">
      <c r="B41" s="76"/>
      <c r="C41" s="76"/>
      <c r="D41" s="12" t="s">
        <v>153</v>
      </c>
      <c r="E41" s="12" t="s">
        <v>132</v>
      </c>
      <c r="F41" s="19">
        <v>20</v>
      </c>
      <c r="G41" s="26">
        <v>0</v>
      </c>
      <c r="H41" s="26">
        <v>0</v>
      </c>
      <c r="I41" s="26">
        <f t="shared" si="0"/>
        <v>0</v>
      </c>
      <c r="J41" s="36">
        <f t="shared" si="1"/>
        <v>0</v>
      </c>
      <c r="K41" s="44"/>
    </row>
    <row r="42" spans="2:11" ht="13.95" customHeight="1">
      <c r="B42" s="76"/>
      <c r="C42" s="76"/>
      <c r="D42" s="12" t="s">
        <v>19</v>
      </c>
      <c r="E42" s="12" t="s">
        <v>133</v>
      </c>
      <c r="F42" s="19">
        <v>1</v>
      </c>
      <c r="G42" s="26">
        <v>0</v>
      </c>
      <c r="H42" s="26">
        <v>0</v>
      </c>
      <c r="I42" s="26">
        <f t="shared" si="0"/>
        <v>0</v>
      </c>
      <c r="J42" s="36">
        <f t="shared" si="1"/>
        <v>0</v>
      </c>
      <c r="K42" s="44"/>
    </row>
    <row r="43" spans="2:11" ht="45.6" customHeight="1">
      <c r="B43" s="59"/>
      <c r="C43" s="59"/>
      <c r="D43" s="12" t="s">
        <v>219</v>
      </c>
      <c r="E43" s="12" t="s">
        <v>132</v>
      </c>
      <c r="F43" s="19">
        <v>1</v>
      </c>
      <c r="G43" s="26">
        <v>0</v>
      </c>
      <c r="H43" s="26">
        <v>0</v>
      </c>
      <c r="I43" s="26">
        <f t="shared" si="0"/>
        <v>0</v>
      </c>
      <c r="J43" s="36">
        <f t="shared" si="1"/>
        <v>0</v>
      </c>
      <c r="K43" s="44"/>
    </row>
    <row r="44" spans="2:11" ht="53.4" customHeight="1">
      <c r="B44" s="66">
        <v>9</v>
      </c>
      <c r="C44" s="66" t="s">
        <v>165</v>
      </c>
      <c r="D44" s="10" t="s">
        <v>207</v>
      </c>
      <c r="E44" s="10" t="s">
        <v>133</v>
      </c>
      <c r="F44" s="17">
        <v>1</v>
      </c>
      <c r="G44" s="23">
        <v>0</v>
      </c>
      <c r="H44" s="23">
        <v>0</v>
      </c>
      <c r="I44" s="23">
        <f t="shared" si="0"/>
        <v>0</v>
      </c>
      <c r="J44" s="35">
        <f t="shared" si="1"/>
        <v>0</v>
      </c>
      <c r="K44" s="46"/>
    </row>
    <row r="45" spans="2:11" ht="15" customHeight="1">
      <c r="B45" s="68"/>
      <c r="C45" s="68"/>
      <c r="D45" s="10" t="s">
        <v>7</v>
      </c>
      <c r="E45" s="10" t="s">
        <v>136</v>
      </c>
      <c r="F45" s="17">
        <v>1</v>
      </c>
      <c r="G45" s="23">
        <v>0</v>
      </c>
      <c r="H45" s="23">
        <v>0</v>
      </c>
      <c r="I45" s="23">
        <f t="shared" si="0"/>
        <v>0</v>
      </c>
      <c r="J45" s="35">
        <f t="shared" si="1"/>
        <v>0</v>
      </c>
      <c r="K45" s="46"/>
    </row>
    <row r="46" spans="2:11">
      <c r="B46" s="58">
        <v>10</v>
      </c>
      <c r="C46" s="58" t="s">
        <v>166</v>
      </c>
      <c r="D46" s="12" t="s">
        <v>154</v>
      </c>
      <c r="E46" s="12" t="s">
        <v>132</v>
      </c>
      <c r="F46" s="19">
        <v>1</v>
      </c>
      <c r="G46" s="26">
        <v>0</v>
      </c>
      <c r="H46" s="26">
        <v>0</v>
      </c>
      <c r="I46" s="26">
        <f t="shared" si="0"/>
        <v>0</v>
      </c>
      <c r="J46" s="36">
        <f t="shared" si="1"/>
        <v>0</v>
      </c>
      <c r="K46" s="44"/>
    </row>
    <row r="47" spans="2:11" ht="27.6">
      <c r="B47" s="76"/>
      <c r="C47" s="76"/>
      <c r="D47" s="12" t="s">
        <v>220</v>
      </c>
      <c r="E47" s="12" t="s">
        <v>132</v>
      </c>
      <c r="F47" s="19">
        <v>1</v>
      </c>
      <c r="G47" s="26">
        <v>0</v>
      </c>
      <c r="H47" s="26">
        <v>0</v>
      </c>
      <c r="I47" s="26">
        <f t="shared" si="0"/>
        <v>0</v>
      </c>
      <c r="J47" s="36">
        <f t="shared" si="1"/>
        <v>0</v>
      </c>
      <c r="K47" s="44"/>
    </row>
    <row r="48" spans="2:11">
      <c r="B48" s="59"/>
      <c r="C48" s="59"/>
      <c r="D48" s="12" t="s">
        <v>20</v>
      </c>
      <c r="E48" s="12" t="s">
        <v>133</v>
      </c>
      <c r="F48" s="19">
        <v>1</v>
      </c>
      <c r="G48" s="26">
        <v>0</v>
      </c>
      <c r="H48" s="26">
        <v>0</v>
      </c>
      <c r="I48" s="26">
        <f t="shared" si="0"/>
        <v>0</v>
      </c>
      <c r="J48" s="36">
        <f t="shared" si="1"/>
        <v>0</v>
      </c>
      <c r="K48" s="44"/>
    </row>
    <row r="49" spans="2:11">
      <c r="B49" s="66">
        <v>11</v>
      </c>
      <c r="C49" s="66" t="s">
        <v>167</v>
      </c>
      <c r="D49" s="10" t="s">
        <v>221</v>
      </c>
      <c r="E49" s="10" t="s">
        <v>133</v>
      </c>
      <c r="F49" s="17">
        <v>1</v>
      </c>
      <c r="G49" s="23">
        <v>0</v>
      </c>
      <c r="H49" s="23">
        <v>0</v>
      </c>
      <c r="I49" s="23">
        <f t="shared" si="0"/>
        <v>0</v>
      </c>
      <c r="J49" s="35">
        <f t="shared" si="1"/>
        <v>0</v>
      </c>
      <c r="K49" s="46"/>
    </row>
    <row r="50" spans="2:11">
      <c r="B50" s="68"/>
      <c r="C50" s="68"/>
      <c r="D50" s="10" t="s">
        <v>222</v>
      </c>
      <c r="E50" s="10" t="s">
        <v>133</v>
      </c>
      <c r="F50" s="17">
        <v>1</v>
      </c>
      <c r="G50" s="23">
        <v>0</v>
      </c>
      <c r="H50" s="23">
        <v>0</v>
      </c>
      <c r="I50" s="23">
        <f t="shared" si="0"/>
        <v>0</v>
      </c>
      <c r="J50" s="35">
        <f t="shared" si="1"/>
        <v>0</v>
      </c>
      <c r="K50" s="46"/>
    </row>
    <row r="51" spans="2:11" ht="41.4">
      <c r="B51" s="58">
        <v>12</v>
      </c>
      <c r="C51" s="58" t="s">
        <v>168</v>
      </c>
      <c r="D51" s="12" t="s">
        <v>223</v>
      </c>
      <c r="E51" s="12" t="s">
        <v>132</v>
      </c>
      <c r="F51" s="19">
        <v>1</v>
      </c>
      <c r="G51" s="26">
        <v>0</v>
      </c>
      <c r="H51" s="26">
        <v>0</v>
      </c>
      <c r="I51" s="26">
        <f t="shared" si="0"/>
        <v>0</v>
      </c>
      <c r="J51" s="36">
        <f t="shared" si="1"/>
        <v>0</v>
      </c>
      <c r="K51" s="44"/>
    </row>
    <row r="52" spans="2:11">
      <c r="B52" s="76"/>
      <c r="C52" s="76"/>
      <c r="D52" s="12" t="s">
        <v>21</v>
      </c>
      <c r="E52" s="12" t="s">
        <v>132</v>
      </c>
      <c r="F52" s="19">
        <v>1</v>
      </c>
      <c r="G52" s="26">
        <v>0</v>
      </c>
      <c r="H52" s="26">
        <v>0</v>
      </c>
      <c r="I52" s="26">
        <f t="shared" si="0"/>
        <v>0</v>
      </c>
      <c r="J52" s="36">
        <f t="shared" si="1"/>
        <v>0</v>
      </c>
      <c r="K52" s="44"/>
    </row>
    <row r="53" spans="2:11">
      <c r="B53" s="76"/>
      <c r="C53" s="76"/>
      <c r="D53" s="12" t="s">
        <v>22</v>
      </c>
      <c r="E53" s="12" t="s">
        <v>132</v>
      </c>
      <c r="F53" s="19">
        <v>1</v>
      </c>
      <c r="G53" s="26">
        <v>0</v>
      </c>
      <c r="H53" s="26">
        <v>0</v>
      </c>
      <c r="I53" s="26">
        <f t="shared" si="0"/>
        <v>0</v>
      </c>
      <c r="J53" s="36">
        <f t="shared" si="1"/>
        <v>0</v>
      </c>
      <c r="K53" s="44"/>
    </row>
    <row r="54" spans="2:11">
      <c r="B54" s="59"/>
      <c r="C54" s="59"/>
      <c r="D54" s="12" t="s">
        <v>23</v>
      </c>
      <c r="E54" s="12" t="s">
        <v>136</v>
      </c>
      <c r="F54" s="19">
        <v>1</v>
      </c>
      <c r="G54" s="26">
        <v>0</v>
      </c>
      <c r="H54" s="26">
        <v>0</v>
      </c>
      <c r="I54" s="26">
        <f t="shared" si="0"/>
        <v>0</v>
      </c>
      <c r="J54" s="36">
        <f t="shared" si="1"/>
        <v>0</v>
      </c>
      <c r="K54" s="44"/>
    </row>
    <row r="55" spans="2:11">
      <c r="B55" s="69">
        <v>13</v>
      </c>
      <c r="C55" s="66" t="s">
        <v>169</v>
      </c>
      <c r="D55" s="10" t="s">
        <v>24</v>
      </c>
      <c r="E55" s="10" t="s">
        <v>132</v>
      </c>
      <c r="F55" s="17">
        <v>1</v>
      </c>
      <c r="G55" s="23">
        <v>0</v>
      </c>
      <c r="H55" s="23">
        <v>0</v>
      </c>
      <c r="I55" s="23">
        <f t="shared" si="0"/>
        <v>0</v>
      </c>
      <c r="J55" s="35">
        <f t="shared" si="1"/>
        <v>0</v>
      </c>
      <c r="K55" s="46"/>
    </row>
    <row r="56" spans="2:11" ht="27.6">
      <c r="B56" s="70"/>
      <c r="C56" s="67"/>
      <c r="D56" s="10" t="s">
        <v>224</v>
      </c>
      <c r="E56" s="10" t="s">
        <v>132</v>
      </c>
      <c r="F56" s="17">
        <v>1</v>
      </c>
      <c r="G56" s="23">
        <v>0</v>
      </c>
      <c r="H56" s="23">
        <v>0</v>
      </c>
      <c r="I56" s="23">
        <f t="shared" si="0"/>
        <v>0</v>
      </c>
      <c r="J56" s="35">
        <f t="shared" si="1"/>
        <v>0</v>
      </c>
      <c r="K56" s="46"/>
    </row>
    <row r="57" spans="2:11">
      <c r="B57" s="71"/>
      <c r="C57" s="68"/>
      <c r="D57" s="10" t="s">
        <v>225</v>
      </c>
      <c r="E57" s="10" t="s">
        <v>132</v>
      </c>
      <c r="F57" s="17">
        <v>1</v>
      </c>
      <c r="G57" s="23">
        <v>0</v>
      </c>
      <c r="H57" s="23">
        <v>0</v>
      </c>
      <c r="I57" s="23">
        <f t="shared" si="0"/>
        <v>0</v>
      </c>
      <c r="J57" s="35">
        <f t="shared" si="1"/>
        <v>0</v>
      </c>
      <c r="K57" s="46"/>
    </row>
    <row r="58" spans="2:11">
      <c r="B58" s="60">
        <v>14</v>
      </c>
      <c r="C58" s="58" t="s">
        <v>170</v>
      </c>
      <c r="D58" s="12" t="s">
        <v>226</v>
      </c>
      <c r="E58" s="12" t="s">
        <v>133</v>
      </c>
      <c r="F58" s="19">
        <v>1</v>
      </c>
      <c r="G58" s="26">
        <v>0</v>
      </c>
      <c r="H58" s="26">
        <v>0</v>
      </c>
      <c r="I58" s="26">
        <f t="shared" si="0"/>
        <v>0</v>
      </c>
      <c r="J58" s="36">
        <f t="shared" si="1"/>
        <v>0</v>
      </c>
      <c r="K58" s="44"/>
    </row>
    <row r="59" spans="2:11">
      <c r="B59" s="77"/>
      <c r="C59" s="76"/>
      <c r="D59" s="12" t="s">
        <v>25</v>
      </c>
      <c r="E59" s="12" t="s">
        <v>133</v>
      </c>
      <c r="F59" s="19">
        <v>1</v>
      </c>
      <c r="G59" s="26">
        <v>0</v>
      </c>
      <c r="H59" s="26">
        <v>0</v>
      </c>
      <c r="I59" s="26">
        <f t="shared" si="0"/>
        <v>0</v>
      </c>
      <c r="J59" s="36">
        <f t="shared" si="1"/>
        <v>0</v>
      </c>
      <c r="K59" s="44"/>
    </row>
    <row r="60" spans="2:11">
      <c r="B60" s="77"/>
      <c r="C60" s="76"/>
      <c r="D60" s="12" t="s">
        <v>227</v>
      </c>
      <c r="E60" s="12" t="s">
        <v>133</v>
      </c>
      <c r="F60" s="19">
        <v>1</v>
      </c>
      <c r="G60" s="26">
        <v>0</v>
      </c>
      <c r="H60" s="26">
        <v>0</v>
      </c>
      <c r="I60" s="26">
        <f t="shared" si="0"/>
        <v>0</v>
      </c>
      <c r="J60" s="36">
        <f t="shared" si="1"/>
        <v>0</v>
      </c>
      <c r="K60" s="44"/>
    </row>
    <row r="61" spans="2:11">
      <c r="B61" s="77"/>
      <c r="C61" s="76"/>
      <c r="D61" s="12" t="s">
        <v>26</v>
      </c>
      <c r="E61" s="12" t="s">
        <v>132</v>
      </c>
      <c r="F61" s="19">
        <v>1</v>
      </c>
      <c r="G61" s="26">
        <v>0</v>
      </c>
      <c r="H61" s="26">
        <v>0</v>
      </c>
      <c r="I61" s="26">
        <f t="shared" si="0"/>
        <v>0</v>
      </c>
      <c r="J61" s="36">
        <f t="shared" si="1"/>
        <v>0</v>
      </c>
      <c r="K61" s="44"/>
    </row>
    <row r="62" spans="2:11">
      <c r="B62" s="61"/>
      <c r="C62" s="59"/>
      <c r="D62" s="12" t="s">
        <v>27</v>
      </c>
      <c r="E62" s="12" t="s">
        <v>133</v>
      </c>
      <c r="F62" s="19">
        <v>1</v>
      </c>
      <c r="G62" s="26">
        <v>0</v>
      </c>
      <c r="H62" s="26">
        <v>0</v>
      </c>
      <c r="I62" s="26">
        <f t="shared" si="0"/>
        <v>0</v>
      </c>
      <c r="J62" s="36">
        <f t="shared" si="1"/>
        <v>0</v>
      </c>
      <c r="K62" s="44"/>
    </row>
    <row r="63" spans="2:11" ht="41.4">
      <c r="B63" s="69">
        <v>15</v>
      </c>
      <c r="C63" s="66" t="s">
        <v>163</v>
      </c>
      <c r="D63" s="10" t="s">
        <v>207</v>
      </c>
      <c r="E63" s="10" t="s">
        <v>133</v>
      </c>
      <c r="F63" s="17">
        <v>1</v>
      </c>
      <c r="G63" s="23">
        <v>0</v>
      </c>
      <c r="H63" s="23">
        <v>0</v>
      </c>
      <c r="I63" s="23">
        <f t="shared" si="0"/>
        <v>0</v>
      </c>
      <c r="J63" s="35">
        <f t="shared" si="1"/>
        <v>0</v>
      </c>
      <c r="K63" s="46"/>
    </row>
    <row r="64" spans="2:11">
      <c r="B64" s="70"/>
      <c r="C64" s="67"/>
      <c r="D64" s="10" t="s">
        <v>228</v>
      </c>
      <c r="E64" s="10" t="s">
        <v>133</v>
      </c>
      <c r="F64" s="17">
        <v>1</v>
      </c>
      <c r="G64" s="23">
        <v>0</v>
      </c>
      <c r="H64" s="23">
        <v>0</v>
      </c>
      <c r="I64" s="23">
        <f t="shared" si="0"/>
        <v>0</v>
      </c>
      <c r="J64" s="35">
        <f t="shared" si="1"/>
        <v>0</v>
      </c>
      <c r="K64" s="46"/>
    </row>
    <row r="65" spans="2:11">
      <c r="B65" s="70"/>
      <c r="C65" s="67"/>
      <c r="D65" s="10" t="s">
        <v>28</v>
      </c>
      <c r="E65" s="10" t="s">
        <v>132</v>
      </c>
      <c r="F65" s="17">
        <v>1</v>
      </c>
      <c r="G65" s="23">
        <v>0</v>
      </c>
      <c r="H65" s="23">
        <v>0</v>
      </c>
      <c r="I65" s="23">
        <f t="shared" si="0"/>
        <v>0</v>
      </c>
      <c r="J65" s="35">
        <f t="shared" si="1"/>
        <v>0</v>
      </c>
      <c r="K65" s="46"/>
    </row>
    <row r="66" spans="2:11">
      <c r="B66" s="70"/>
      <c r="C66" s="67"/>
      <c r="D66" s="10" t="s">
        <v>229</v>
      </c>
      <c r="E66" s="10" t="s">
        <v>132</v>
      </c>
      <c r="F66" s="17">
        <v>1</v>
      </c>
      <c r="G66" s="23">
        <v>0</v>
      </c>
      <c r="H66" s="23">
        <v>0</v>
      </c>
      <c r="I66" s="23">
        <f t="shared" si="0"/>
        <v>0</v>
      </c>
      <c r="J66" s="35">
        <f t="shared" si="1"/>
        <v>0</v>
      </c>
      <c r="K66" s="46"/>
    </row>
    <row r="67" spans="2:11">
      <c r="B67" s="71"/>
      <c r="C67" s="68"/>
      <c r="D67" s="10" t="s">
        <v>29</v>
      </c>
      <c r="E67" s="10" t="s">
        <v>133</v>
      </c>
      <c r="F67" s="17">
        <v>1</v>
      </c>
      <c r="G67" s="23">
        <v>0</v>
      </c>
      <c r="H67" s="23">
        <v>0</v>
      </c>
      <c r="I67" s="23">
        <f t="shared" si="0"/>
        <v>0</v>
      </c>
      <c r="J67" s="35">
        <f t="shared" si="1"/>
        <v>0</v>
      </c>
      <c r="K67" s="46"/>
    </row>
    <row r="68" spans="2:11" ht="17.399999999999999" customHeight="1">
      <c r="B68" s="60">
        <v>16</v>
      </c>
      <c r="C68" s="58" t="s">
        <v>171</v>
      </c>
      <c r="D68" s="12" t="s">
        <v>31</v>
      </c>
      <c r="E68" s="12" t="s">
        <v>132</v>
      </c>
      <c r="F68" s="19">
        <v>1</v>
      </c>
      <c r="G68" s="26">
        <v>0</v>
      </c>
      <c r="H68" s="26">
        <v>0</v>
      </c>
      <c r="I68" s="26">
        <f t="shared" si="0"/>
        <v>0</v>
      </c>
      <c r="J68" s="36">
        <f t="shared" si="1"/>
        <v>0</v>
      </c>
      <c r="K68" s="44"/>
    </row>
    <row r="69" spans="2:11" ht="34.799999999999997" customHeight="1">
      <c r="B69" s="77"/>
      <c r="C69" s="76"/>
      <c r="D69" s="12" t="s">
        <v>230</v>
      </c>
      <c r="E69" s="12" t="s">
        <v>132</v>
      </c>
      <c r="F69" s="19">
        <v>1</v>
      </c>
      <c r="G69" s="26">
        <v>0</v>
      </c>
      <c r="H69" s="26">
        <v>0</v>
      </c>
      <c r="I69" s="26">
        <f t="shared" si="0"/>
        <v>0</v>
      </c>
      <c r="J69" s="36">
        <f t="shared" si="1"/>
        <v>0</v>
      </c>
      <c r="K69" s="44"/>
    </row>
    <row r="70" spans="2:11" ht="13.95" customHeight="1">
      <c r="B70" s="77"/>
      <c r="C70" s="76"/>
      <c r="D70" s="12" t="s">
        <v>231</v>
      </c>
      <c r="E70" s="12" t="s">
        <v>132</v>
      </c>
      <c r="F70" s="19">
        <v>1</v>
      </c>
      <c r="G70" s="26">
        <v>0</v>
      </c>
      <c r="H70" s="26">
        <v>0</v>
      </c>
      <c r="I70" s="26">
        <f t="shared" si="0"/>
        <v>0</v>
      </c>
      <c r="J70" s="36">
        <f t="shared" si="1"/>
        <v>0</v>
      </c>
      <c r="K70" s="44"/>
    </row>
    <row r="71" spans="2:11" ht="14.4" customHeight="1">
      <c r="B71" s="61"/>
      <c r="C71" s="59"/>
      <c r="D71" s="12" t="s">
        <v>30</v>
      </c>
      <c r="E71" s="12" t="s">
        <v>132</v>
      </c>
      <c r="F71" s="19">
        <v>1</v>
      </c>
      <c r="G71" s="26">
        <v>0</v>
      </c>
      <c r="H71" s="26">
        <v>0</v>
      </c>
      <c r="I71" s="26">
        <f t="shared" si="0"/>
        <v>0</v>
      </c>
      <c r="J71" s="36">
        <f t="shared" si="1"/>
        <v>0</v>
      </c>
      <c r="K71" s="44"/>
    </row>
    <row r="72" spans="2:11" ht="13.95" customHeight="1">
      <c r="B72" s="69">
        <v>17</v>
      </c>
      <c r="C72" s="66" t="s">
        <v>172</v>
      </c>
      <c r="D72" s="10" t="s">
        <v>38</v>
      </c>
      <c r="E72" s="10" t="s">
        <v>133</v>
      </c>
      <c r="F72" s="17">
        <v>1</v>
      </c>
      <c r="G72" s="23">
        <v>0</v>
      </c>
      <c r="H72" s="23">
        <v>0</v>
      </c>
      <c r="I72" s="23">
        <f t="shared" si="0"/>
        <v>0</v>
      </c>
      <c r="J72" s="35">
        <f t="shared" si="1"/>
        <v>0</v>
      </c>
      <c r="K72" s="46"/>
    </row>
    <row r="73" spans="2:11">
      <c r="B73" s="70"/>
      <c r="C73" s="67"/>
      <c r="D73" s="10" t="s">
        <v>32</v>
      </c>
      <c r="E73" s="10" t="s">
        <v>133</v>
      </c>
      <c r="F73" s="17">
        <v>1</v>
      </c>
      <c r="G73" s="23">
        <v>0</v>
      </c>
      <c r="H73" s="23">
        <v>0</v>
      </c>
      <c r="I73" s="23">
        <f t="shared" si="0"/>
        <v>0</v>
      </c>
      <c r="J73" s="35">
        <f t="shared" si="1"/>
        <v>0</v>
      </c>
      <c r="K73" s="46"/>
    </row>
    <row r="74" spans="2:11">
      <c r="B74" s="70"/>
      <c r="C74" s="67"/>
      <c r="D74" s="10" t="s">
        <v>33</v>
      </c>
      <c r="E74" s="10" t="s">
        <v>132</v>
      </c>
      <c r="F74" s="17">
        <v>1</v>
      </c>
      <c r="G74" s="23">
        <v>0</v>
      </c>
      <c r="H74" s="23">
        <v>0</v>
      </c>
      <c r="I74" s="23">
        <f t="shared" si="0"/>
        <v>0</v>
      </c>
      <c r="J74" s="35">
        <f t="shared" si="1"/>
        <v>0</v>
      </c>
      <c r="K74" s="46"/>
    </row>
    <row r="75" spans="2:11">
      <c r="B75" s="70"/>
      <c r="C75" s="67"/>
      <c r="D75" s="10" t="s">
        <v>34</v>
      </c>
      <c r="E75" s="10" t="s">
        <v>132</v>
      </c>
      <c r="F75" s="17">
        <v>1</v>
      </c>
      <c r="G75" s="23">
        <v>0</v>
      </c>
      <c r="H75" s="23">
        <v>0</v>
      </c>
      <c r="I75" s="23">
        <f t="shared" ref="I75:I118" si="4">F75*G75</f>
        <v>0</v>
      </c>
      <c r="J75" s="35">
        <f t="shared" ref="J75:J118" si="5">F75*H75</f>
        <v>0</v>
      </c>
      <c r="K75" s="46"/>
    </row>
    <row r="76" spans="2:11">
      <c r="B76" s="70"/>
      <c r="C76" s="67"/>
      <c r="D76" s="10" t="s">
        <v>37</v>
      </c>
      <c r="E76" s="10" t="s">
        <v>132</v>
      </c>
      <c r="F76" s="17">
        <v>1</v>
      </c>
      <c r="G76" s="23">
        <v>0</v>
      </c>
      <c r="H76" s="23">
        <v>0</v>
      </c>
      <c r="I76" s="23">
        <f t="shared" si="4"/>
        <v>0</v>
      </c>
      <c r="J76" s="35">
        <f t="shared" si="5"/>
        <v>0</v>
      </c>
      <c r="K76" s="46"/>
    </row>
    <row r="77" spans="2:11">
      <c r="B77" s="70"/>
      <c r="C77" s="67"/>
      <c r="D77" s="10" t="s">
        <v>35</v>
      </c>
      <c r="E77" s="10" t="s">
        <v>132</v>
      </c>
      <c r="F77" s="17">
        <v>1</v>
      </c>
      <c r="G77" s="23">
        <v>0</v>
      </c>
      <c r="H77" s="23">
        <v>0</v>
      </c>
      <c r="I77" s="23">
        <f t="shared" si="4"/>
        <v>0</v>
      </c>
      <c r="J77" s="35">
        <f t="shared" si="5"/>
        <v>0</v>
      </c>
      <c r="K77" s="46"/>
    </row>
    <row r="78" spans="2:11" ht="69">
      <c r="B78" s="70"/>
      <c r="C78" s="67"/>
      <c r="D78" s="10" t="s">
        <v>232</v>
      </c>
      <c r="E78" s="10" t="s">
        <v>133</v>
      </c>
      <c r="F78" s="17">
        <v>1</v>
      </c>
      <c r="G78" s="23">
        <v>0</v>
      </c>
      <c r="H78" s="23">
        <v>0</v>
      </c>
      <c r="I78" s="23">
        <f t="shared" si="4"/>
        <v>0</v>
      </c>
      <c r="J78" s="35">
        <f t="shared" si="5"/>
        <v>0</v>
      </c>
      <c r="K78" s="46"/>
    </row>
    <row r="79" spans="2:11">
      <c r="B79" s="71"/>
      <c r="C79" s="68"/>
      <c r="D79" s="10" t="s">
        <v>36</v>
      </c>
      <c r="E79" s="10" t="s">
        <v>136</v>
      </c>
      <c r="F79" s="17">
        <v>1</v>
      </c>
      <c r="G79" s="23">
        <v>0</v>
      </c>
      <c r="H79" s="23">
        <v>0</v>
      </c>
      <c r="I79" s="23">
        <f t="shared" si="4"/>
        <v>0</v>
      </c>
      <c r="J79" s="35">
        <f t="shared" si="5"/>
        <v>0</v>
      </c>
      <c r="K79" s="46"/>
    </row>
    <row r="80" spans="2:11" ht="13.2" customHeight="1">
      <c r="B80" s="60">
        <v>18</v>
      </c>
      <c r="C80" s="58" t="s">
        <v>173</v>
      </c>
      <c r="D80" s="12" t="s">
        <v>43</v>
      </c>
      <c r="E80" s="12" t="s">
        <v>132</v>
      </c>
      <c r="F80" s="19">
        <v>1</v>
      </c>
      <c r="G80" s="26">
        <v>0</v>
      </c>
      <c r="H80" s="26">
        <v>0</v>
      </c>
      <c r="I80" s="26">
        <f t="shared" si="4"/>
        <v>0</v>
      </c>
      <c r="J80" s="36">
        <f t="shared" si="5"/>
        <v>0</v>
      </c>
      <c r="K80" s="44"/>
    </row>
    <row r="81" spans="1:11" ht="13.95" customHeight="1">
      <c r="B81" s="77"/>
      <c r="C81" s="76"/>
      <c r="D81" s="12" t="s">
        <v>39</v>
      </c>
      <c r="E81" s="12" t="s">
        <v>132</v>
      </c>
      <c r="F81" s="19">
        <v>1</v>
      </c>
      <c r="G81" s="26">
        <v>0</v>
      </c>
      <c r="H81" s="26">
        <v>0</v>
      </c>
      <c r="I81" s="26">
        <f t="shared" si="4"/>
        <v>0</v>
      </c>
      <c r="J81" s="36">
        <f t="shared" si="5"/>
        <v>0</v>
      </c>
      <c r="K81" s="44"/>
    </row>
    <row r="82" spans="1:11" ht="13.95" customHeight="1">
      <c r="B82" s="77"/>
      <c r="C82" s="76"/>
      <c r="D82" s="12" t="s">
        <v>40</v>
      </c>
      <c r="E82" s="12" t="s">
        <v>132</v>
      </c>
      <c r="F82" s="19">
        <v>1</v>
      </c>
      <c r="G82" s="26">
        <v>0</v>
      </c>
      <c r="H82" s="26">
        <v>0</v>
      </c>
      <c r="I82" s="26">
        <f t="shared" si="4"/>
        <v>0</v>
      </c>
      <c r="J82" s="36">
        <f t="shared" si="5"/>
        <v>0</v>
      </c>
      <c r="K82" s="44"/>
    </row>
    <row r="83" spans="1:11" ht="13.95" customHeight="1">
      <c r="B83" s="77"/>
      <c r="C83" s="76"/>
      <c r="D83" s="12" t="s">
        <v>41</v>
      </c>
      <c r="E83" s="12" t="s">
        <v>133</v>
      </c>
      <c r="F83" s="19">
        <v>1</v>
      </c>
      <c r="G83" s="26">
        <v>0</v>
      </c>
      <c r="H83" s="26">
        <v>0</v>
      </c>
      <c r="I83" s="26">
        <f t="shared" si="4"/>
        <v>0</v>
      </c>
      <c r="J83" s="36">
        <f t="shared" si="5"/>
        <v>0</v>
      </c>
      <c r="K83" s="44"/>
    </row>
    <row r="84" spans="1:11" ht="13.95" customHeight="1">
      <c r="B84" s="77"/>
      <c r="C84" s="76"/>
      <c r="D84" s="12" t="s">
        <v>42</v>
      </c>
      <c r="E84" s="12" t="s">
        <v>133</v>
      </c>
      <c r="F84" s="19">
        <v>1</v>
      </c>
      <c r="G84" s="26">
        <v>0</v>
      </c>
      <c r="H84" s="26">
        <v>0</v>
      </c>
      <c r="I84" s="26">
        <f t="shared" si="4"/>
        <v>0</v>
      </c>
      <c r="J84" s="36">
        <f t="shared" si="5"/>
        <v>0</v>
      </c>
      <c r="K84" s="44"/>
    </row>
    <row r="85" spans="1:11" ht="13.95" customHeight="1">
      <c r="B85" s="61"/>
      <c r="C85" s="59"/>
      <c r="D85" s="12" t="s">
        <v>154</v>
      </c>
      <c r="E85" s="12" t="s">
        <v>132</v>
      </c>
      <c r="F85" s="19">
        <v>1</v>
      </c>
      <c r="G85" s="26">
        <v>0</v>
      </c>
      <c r="H85" s="26">
        <v>0</v>
      </c>
      <c r="I85" s="26">
        <f t="shared" si="4"/>
        <v>0</v>
      </c>
      <c r="J85" s="36">
        <f t="shared" si="5"/>
        <v>0</v>
      </c>
      <c r="K85" s="44"/>
    </row>
    <row r="86" spans="1:11">
      <c r="B86" s="69">
        <v>19</v>
      </c>
      <c r="C86" s="66" t="s">
        <v>174</v>
      </c>
      <c r="D86" s="10" t="s">
        <v>47</v>
      </c>
      <c r="E86" s="10" t="s">
        <v>133</v>
      </c>
      <c r="F86" s="17">
        <v>1</v>
      </c>
      <c r="G86" s="23">
        <v>0</v>
      </c>
      <c r="H86" s="23">
        <v>0</v>
      </c>
      <c r="I86" s="23">
        <f t="shared" si="4"/>
        <v>0</v>
      </c>
      <c r="J86" s="35">
        <f t="shared" si="5"/>
        <v>0</v>
      </c>
      <c r="K86" s="46"/>
    </row>
    <row r="87" spans="1:11">
      <c r="B87" s="70"/>
      <c r="C87" s="67"/>
      <c r="D87" s="10" t="s">
        <v>44</v>
      </c>
      <c r="E87" s="10" t="s">
        <v>133</v>
      </c>
      <c r="F87" s="17">
        <v>1</v>
      </c>
      <c r="G87" s="23">
        <v>0</v>
      </c>
      <c r="H87" s="23">
        <v>0</v>
      </c>
      <c r="I87" s="23">
        <f t="shared" si="4"/>
        <v>0</v>
      </c>
      <c r="J87" s="35">
        <f t="shared" si="5"/>
        <v>0</v>
      </c>
      <c r="K87" s="46"/>
    </row>
    <row r="88" spans="1:11">
      <c r="B88" s="70"/>
      <c r="C88" s="67"/>
      <c r="D88" s="10" t="s">
        <v>233</v>
      </c>
      <c r="E88" s="10" t="s">
        <v>132</v>
      </c>
      <c r="F88" s="17">
        <v>1</v>
      </c>
      <c r="G88" s="23">
        <v>0</v>
      </c>
      <c r="H88" s="23">
        <v>0</v>
      </c>
      <c r="I88" s="23">
        <f t="shared" si="4"/>
        <v>0</v>
      </c>
      <c r="J88" s="35">
        <f t="shared" si="5"/>
        <v>0</v>
      </c>
      <c r="K88" s="46"/>
    </row>
    <row r="89" spans="1:11" ht="41.4">
      <c r="A89" s="9"/>
      <c r="B89" s="70"/>
      <c r="C89" s="67"/>
      <c r="D89" s="10" t="s">
        <v>234</v>
      </c>
      <c r="E89" s="10" t="s">
        <v>132</v>
      </c>
      <c r="F89" s="17">
        <v>1</v>
      </c>
      <c r="G89" s="23">
        <v>0</v>
      </c>
      <c r="H89" s="23">
        <v>0</v>
      </c>
      <c r="I89" s="23">
        <f t="shared" si="4"/>
        <v>0</v>
      </c>
      <c r="J89" s="35">
        <f t="shared" si="5"/>
        <v>0</v>
      </c>
      <c r="K89" s="46"/>
    </row>
    <row r="90" spans="1:11">
      <c r="B90" s="70"/>
      <c r="C90" s="67"/>
      <c r="D90" s="10" t="s">
        <v>45</v>
      </c>
      <c r="E90" s="10" t="s">
        <v>133</v>
      </c>
      <c r="F90" s="17">
        <v>1</v>
      </c>
      <c r="G90" s="23">
        <v>0</v>
      </c>
      <c r="H90" s="23">
        <v>0</v>
      </c>
      <c r="I90" s="23">
        <f t="shared" si="4"/>
        <v>0</v>
      </c>
      <c r="J90" s="35">
        <f t="shared" si="5"/>
        <v>0</v>
      </c>
      <c r="K90" s="46"/>
    </row>
    <row r="91" spans="1:11">
      <c r="B91" s="71"/>
      <c r="C91" s="68"/>
      <c r="D91" s="10" t="s">
        <v>46</v>
      </c>
      <c r="E91" s="10" t="s">
        <v>133</v>
      </c>
      <c r="F91" s="17">
        <v>1</v>
      </c>
      <c r="G91" s="23">
        <v>0</v>
      </c>
      <c r="H91" s="23">
        <v>0</v>
      </c>
      <c r="I91" s="23">
        <f t="shared" si="4"/>
        <v>0</v>
      </c>
      <c r="J91" s="35">
        <f t="shared" si="5"/>
        <v>0</v>
      </c>
      <c r="K91" s="46"/>
    </row>
    <row r="92" spans="1:11" ht="27.6">
      <c r="B92" s="60">
        <v>20</v>
      </c>
      <c r="C92" s="58" t="s">
        <v>175</v>
      </c>
      <c r="D92" s="12" t="s">
        <v>235</v>
      </c>
      <c r="E92" s="12" t="s">
        <v>132</v>
      </c>
      <c r="F92" s="19">
        <v>1</v>
      </c>
      <c r="G92" s="26">
        <v>0</v>
      </c>
      <c r="H92" s="26">
        <v>0</v>
      </c>
      <c r="I92" s="26">
        <f t="shared" si="4"/>
        <v>0</v>
      </c>
      <c r="J92" s="36">
        <f t="shared" si="5"/>
        <v>0</v>
      </c>
      <c r="K92" s="44"/>
    </row>
    <row r="93" spans="1:11">
      <c r="B93" s="77"/>
      <c r="C93" s="76"/>
      <c r="D93" s="12" t="s">
        <v>236</v>
      </c>
      <c r="E93" s="12" t="s">
        <v>132</v>
      </c>
      <c r="F93" s="19">
        <v>1</v>
      </c>
      <c r="G93" s="26">
        <v>0</v>
      </c>
      <c r="H93" s="26">
        <v>0</v>
      </c>
      <c r="I93" s="26">
        <f t="shared" si="4"/>
        <v>0</v>
      </c>
      <c r="J93" s="36">
        <f t="shared" si="5"/>
        <v>0</v>
      </c>
      <c r="K93" s="44"/>
    </row>
    <row r="94" spans="1:11" ht="41.4">
      <c r="B94" s="77"/>
      <c r="C94" s="76"/>
      <c r="D94" s="12" t="s">
        <v>207</v>
      </c>
      <c r="E94" s="12" t="s">
        <v>133</v>
      </c>
      <c r="F94" s="19">
        <v>1</v>
      </c>
      <c r="G94" s="26">
        <v>0</v>
      </c>
      <c r="H94" s="26">
        <v>0</v>
      </c>
      <c r="I94" s="26">
        <f t="shared" si="4"/>
        <v>0</v>
      </c>
      <c r="J94" s="36">
        <f t="shared" si="5"/>
        <v>0</v>
      </c>
      <c r="K94" s="44"/>
    </row>
    <row r="95" spans="1:11">
      <c r="B95" s="61"/>
      <c r="C95" s="59"/>
      <c r="D95" s="12" t="s">
        <v>237</v>
      </c>
      <c r="E95" s="12" t="s">
        <v>133</v>
      </c>
      <c r="F95" s="19">
        <v>1</v>
      </c>
      <c r="G95" s="26">
        <v>0</v>
      </c>
      <c r="H95" s="26">
        <v>0</v>
      </c>
      <c r="I95" s="26">
        <f t="shared" si="4"/>
        <v>0</v>
      </c>
      <c r="J95" s="36">
        <f t="shared" si="5"/>
        <v>0</v>
      </c>
      <c r="K95" s="44"/>
    </row>
    <row r="96" spans="1:11" ht="13.95" customHeight="1">
      <c r="B96" s="69">
        <v>21</v>
      </c>
      <c r="C96" s="66" t="s">
        <v>176</v>
      </c>
      <c r="D96" s="10" t="s">
        <v>238</v>
      </c>
      <c r="E96" s="10" t="s">
        <v>132</v>
      </c>
      <c r="F96" s="17">
        <v>1</v>
      </c>
      <c r="G96" s="23">
        <v>0</v>
      </c>
      <c r="H96" s="23">
        <v>0</v>
      </c>
      <c r="I96" s="23">
        <f t="shared" si="4"/>
        <v>0</v>
      </c>
      <c r="J96" s="35">
        <f t="shared" si="5"/>
        <v>0</v>
      </c>
      <c r="K96" s="46"/>
    </row>
    <row r="97" spans="1:11" ht="32.4" customHeight="1">
      <c r="B97" s="70"/>
      <c r="C97" s="67"/>
      <c r="D97" s="10" t="s">
        <v>239</v>
      </c>
      <c r="E97" s="10" t="s">
        <v>132</v>
      </c>
      <c r="F97" s="17">
        <v>1</v>
      </c>
      <c r="G97" s="23">
        <v>0</v>
      </c>
      <c r="H97" s="23">
        <v>0</v>
      </c>
      <c r="I97" s="23">
        <f t="shared" si="4"/>
        <v>0</v>
      </c>
      <c r="J97" s="35">
        <f t="shared" si="5"/>
        <v>0</v>
      </c>
      <c r="K97" s="46"/>
    </row>
    <row r="98" spans="1:11" ht="27" customHeight="1">
      <c r="B98" s="70"/>
      <c r="C98" s="67"/>
      <c r="D98" s="10" t="s">
        <v>240</v>
      </c>
      <c r="E98" s="10" t="s">
        <v>132</v>
      </c>
      <c r="F98" s="17">
        <v>1</v>
      </c>
      <c r="G98" s="23">
        <v>0</v>
      </c>
      <c r="H98" s="23">
        <v>0</v>
      </c>
      <c r="I98" s="23">
        <f t="shared" si="4"/>
        <v>0</v>
      </c>
      <c r="J98" s="35">
        <f t="shared" si="5"/>
        <v>0</v>
      </c>
      <c r="K98" s="46"/>
    </row>
    <row r="99" spans="1:11" ht="25.2" customHeight="1">
      <c r="B99" s="70"/>
      <c r="C99" s="67"/>
      <c r="D99" s="10" t="s">
        <v>241</v>
      </c>
      <c r="E99" s="10" t="s">
        <v>136</v>
      </c>
      <c r="F99" s="17">
        <v>1</v>
      </c>
      <c r="G99" s="23">
        <v>0</v>
      </c>
      <c r="H99" s="23">
        <v>0</v>
      </c>
      <c r="I99" s="23">
        <f t="shared" si="4"/>
        <v>0</v>
      </c>
      <c r="J99" s="35">
        <f t="shared" si="5"/>
        <v>0</v>
      </c>
      <c r="K99" s="46"/>
    </row>
    <row r="100" spans="1:11" ht="39" customHeight="1">
      <c r="A100" s="9"/>
      <c r="B100" s="71"/>
      <c r="C100" s="68"/>
      <c r="D100" s="10" t="s">
        <v>247</v>
      </c>
      <c r="E100" s="10" t="s">
        <v>132</v>
      </c>
      <c r="F100" s="17">
        <v>1</v>
      </c>
      <c r="G100" s="23">
        <v>0</v>
      </c>
      <c r="H100" s="23">
        <v>0</v>
      </c>
      <c r="I100" s="23">
        <f t="shared" si="4"/>
        <v>0</v>
      </c>
      <c r="J100" s="35">
        <f t="shared" si="5"/>
        <v>0</v>
      </c>
      <c r="K100" s="46"/>
    </row>
    <row r="101" spans="1:11" ht="19.95" customHeight="1">
      <c r="A101" s="32"/>
      <c r="B101" s="60">
        <v>22</v>
      </c>
      <c r="C101" s="58" t="s">
        <v>177</v>
      </c>
      <c r="D101" s="12" t="s">
        <v>53</v>
      </c>
      <c r="E101" s="12" t="s">
        <v>132</v>
      </c>
      <c r="F101" s="19">
        <v>1</v>
      </c>
      <c r="G101" s="26">
        <v>0</v>
      </c>
      <c r="H101" s="26">
        <v>0</v>
      </c>
      <c r="I101" s="26">
        <f t="shared" si="4"/>
        <v>0</v>
      </c>
      <c r="J101" s="36">
        <f t="shared" si="5"/>
        <v>0</v>
      </c>
      <c r="K101" s="44"/>
    </row>
    <row r="102" spans="1:11" ht="13.95" customHeight="1">
      <c r="A102" s="9"/>
      <c r="B102" s="77"/>
      <c r="C102" s="76"/>
      <c r="D102" s="12" t="s">
        <v>49</v>
      </c>
      <c r="E102" s="12" t="s">
        <v>132</v>
      </c>
      <c r="F102" s="19">
        <v>1</v>
      </c>
      <c r="G102" s="26">
        <v>0</v>
      </c>
      <c r="H102" s="26">
        <v>0</v>
      </c>
      <c r="I102" s="26">
        <f t="shared" si="4"/>
        <v>0</v>
      </c>
      <c r="J102" s="36">
        <f t="shared" si="5"/>
        <v>0</v>
      </c>
      <c r="K102" s="44"/>
    </row>
    <row r="103" spans="1:11" ht="13.95" customHeight="1">
      <c r="A103" s="9"/>
      <c r="B103" s="77"/>
      <c r="C103" s="76"/>
      <c r="D103" s="12" t="s">
        <v>50</v>
      </c>
      <c r="E103" s="12" t="s">
        <v>132</v>
      </c>
      <c r="F103" s="19">
        <v>1</v>
      </c>
      <c r="G103" s="26">
        <v>0</v>
      </c>
      <c r="H103" s="26">
        <v>0</v>
      </c>
      <c r="I103" s="26">
        <f t="shared" si="4"/>
        <v>0</v>
      </c>
      <c r="J103" s="36">
        <f t="shared" si="5"/>
        <v>0</v>
      </c>
      <c r="K103" s="44"/>
    </row>
    <row r="104" spans="1:11" ht="13.95" customHeight="1">
      <c r="A104" s="9"/>
      <c r="B104" s="77"/>
      <c r="C104" s="76"/>
      <c r="D104" s="12" t="s">
        <v>51</v>
      </c>
      <c r="E104" s="12" t="s">
        <v>136</v>
      </c>
      <c r="F104" s="19">
        <v>1</v>
      </c>
      <c r="G104" s="26">
        <v>0</v>
      </c>
      <c r="H104" s="26">
        <v>0</v>
      </c>
      <c r="I104" s="26">
        <f t="shared" si="4"/>
        <v>0</v>
      </c>
      <c r="J104" s="36">
        <f t="shared" si="5"/>
        <v>0</v>
      </c>
      <c r="K104" s="44"/>
    </row>
    <row r="105" spans="1:11" ht="13.95" customHeight="1">
      <c r="B105" s="77"/>
      <c r="C105" s="76"/>
      <c r="D105" s="12" t="s">
        <v>52</v>
      </c>
      <c r="E105" s="12" t="s">
        <v>132</v>
      </c>
      <c r="F105" s="19">
        <v>1</v>
      </c>
      <c r="G105" s="26">
        <v>0</v>
      </c>
      <c r="H105" s="26">
        <v>0</v>
      </c>
      <c r="I105" s="26">
        <f t="shared" si="4"/>
        <v>0</v>
      </c>
      <c r="J105" s="36">
        <f t="shared" si="5"/>
        <v>0</v>
      </c>
      <c r="K105" s="44"/>
    </row>
    <row r="106" spans="1:11" ht="47.4" customHeight="1">
      <c r="B106" s="61"/>
      <c r="C106" s="59"/>
      <c r="D106" s="12" t="s">
        <v>207</v>
      </c>
      <c r="E106" s="12" t="s">
        <v>133</v>
      </c>
      <c r="F106" s="19">
        <v>1</v>
      </c>
      <c r="G106" s="26">
        <v>0</v>
      </c>
      <c r="H106" s="26">
        <v>0</v>
      </c>
      <c r="I106" s="26">
        <f t="shared" si="4"/>
        <v>0</v>
      </c>
      <c r="J106" s="36">
        <f t="shared" si="5"/>
        <v>0</v>
      </c>
      <c r="K106" s="44"/>
    </row>
    <row r="107" spans="1:11" ht="13.95" customHeight="1">
      <c r="B107" s="69">
        <v>23</v>
      </c>
      <c r="C107" s="66" t="s">
        <v>178</v>
      </c>
      <c r="D107" s="10" t="s">
        <v>242</v>
      </c>
      <c r="E107" s="10" t="s">
        <v>133</v>
      </c>
      <c r="F107" s="17">
        <v>1</v>
      </c>
      <c r="G107" s="23">
        <v>0</v>
      </c>
      <c r="H107" s="23">
        <v>0</v>
      </c>
      <c r="I107" s="23">
        <f t="shared" si="4"/>
        <v>0</v>
      </c>
      <c r="J107" s="35">
        <f t="shared" si="5"/>
        <v>0</v>
      </c>
      <c r="K107" s="46"/>
    </row>
    <row r="108" spans="1:11" ht="45" customHeight="1">
      <c r="B108" s="70"/>
      <c r="C108" s="67"/>
      <c r="D108" s="10" t="s">
        <v>243</v>
      </c>
      <c r="E108" s="10" t="s">
        <v>133</v>
      </c>
      <c r="F108" s="17">
        <v>1</v>
      </c>
      <c r="G108" s="23">
        <v>0</v>
      </c>
      <c r="H108" s="23">
        <v>0</v>
      </c>
      <c r="I108" s="23">
        <f t="shared" si="4"/>
        <v>0</v>
      </c>
      <c r="J108" s="35">
        <f t="shared" si="5"/>
        <v>0</v>
      </c>
      <c r="K108" s="46"/>
    </row>
    <row r="109" spans="1:11" ht="40.799999999999997" customHeight="1">
      <c r="B109" s="70"/>
      <c r="C109" s="67"/>
      <c r="D109" s="10" t="s">
        <v>244</v>
      </c>
      <c r="E109" s="10" t="s">
        <v>132</v>
      </c>
      <c r="F109" s="17">
        <v>1</v>
      </c>
      <c r="G109" s="23">
        <v>0</v>
      </c>
      <c r="H109" s="23">
        <v>0</v>
      </c>
      <c r="I109" s="23">
        <f t="shared" si="4"/>
        <v>0</v>
      </c>
      <c r="J109" s="35">
        <f t="shared" si="5"/>
        <v>0</v>
      </c>
      <c r="K109" s="46"/>
    </row>
    <row r="110" spans="1:11" ht="13.95" customHeight="1">
      <c r="B110" s="70"/>
      <c r="C110" s="67"/>
      <c r="D110" s="10" t="s">
        <v>54</v>
      </c>
      <c r="E110" s="10" t="s">
        <v>132</v>
      </c>
      <c r="F110" s="17">
        <v>1</v>
      </c>
      <c r="G110" s="23">
        <v>0</v>
      </c>
      <c r="H110" s="23">
        <v>0</v>
      </c>
      <c r="I110" s="23">
        <f t="shared" si="4"/>
        <v>0</v>
      </c>
      <c r="J110" s="35">
        <f t="shared" si="5"/>
        <v>0</v>
      </c>
      <c r="K110" s="46"/>
    </row>
    <row r="111" spans="1:11" ht="13.95" customHeight="1">
      <c r="B111" s="71"/>
      <c r="C111" s="68"/>
      <c r="D111" s="10" t="s">
        <v>55</v>
      </c>
      <c r="E111" s="10" t="s">
        <v>132</v>
      </c>
      <c r="F111" s="17">
        <v>1</v>
      </c>
      <c r="G111" s="23">
        <v>0</v>
      </c>
      <c r="H111" s="23">
        <v>0</v>
      </c>
      <c r="I111" s="23">
        <f t="shared" si="4"/>
        <v>0</v>
      </c>
      <c r="J111" s="35">
        <f t="shared" si="5"/>
        <v>0</v>
      </c>
      <c r="K111" s="46"/>
    </row>
    <row r="112" spans="1:11" ht="14.4" customHeight="1">
      <c r="B112" s="60">
        <v>24</v>
      </c>
      <c r="C112" s="58" t="s">
        <v>179</v>
      </c>
      <c r="D112" s="12" t="s">
        <v>48</v>
      </c>
      <c r="E112" s="12" t="s">
        <v>132</v>
      </c>
      <c r="F112" s="19">
        <v>1</v>
      </c>
      <c r="G112" s="26">
        <v>0</v>
      </c>
      <c r="H112" s="26">
        <v>0</v>
      </c>
      <c r="I112" s="26">
        <f t="shared" si="4"/>
        <v>0</v>
      </c>
      <c r="J112" s="36">
        <f t="shared" si="5"/>
        <v>0</v>
      </c>
      <c r="K112" s="44"/>
    </row>
    <row r="113" spans="2:11" ht="42" customHeight="1">
      <c r="B113" s="77"/>
      <c r="C113" s="76"/>
      <c r="D113" s="12" t="s">
        <v>245</v>
      </c>
      <c r="E113" s="12" t="s">
        <v>132</v>
      </c>
      <c r="F113" s="19">
        <v>1</v>
      </c>
      <c r="G113" s="26">
        <v>0</v>
      </c>
      <c r="H113" s="26">
        <v>0</v>
      </c>
      <c r="I113" s="26">
        <f t="shared" si="4"/>
        <v>0</v>
      </c>
      <c r="J113" s="36">
        <f t="shared" si="5"/>
        <v>0</v>
      </c>
      <c r="K113" s="44"/>
    </row>
    <row r="114" spans="2:11" ht="42.6" customHeight="1">
      <c r="B114" s="77"/>
      <c r="C114" s="76"/>
      <c r="D114" s="12" t="s">
        <v>246</v>
      </c>
      <c r="E114" s="12" t="s">
        <v>132</v>
      </c>
      <c r="F114" s="19">
        <v>1</v>
      </c>
      <c r="G114" s="26">
        <v>0</v>
      </c>
      <c r="H114" s="26">
        <v>0</v>
      </c>
      <c r="I114" s="26">
        <f t="shared" si="4"/>
        <v>0</v>
      </c>
      <c r="J114" s="36">
        <f t="shared" si="5"/>
        <v>0</v>
      </c>
      <c r="K114" s="44"/>
    </row>
    <row r="115" spans="2:11" ht="33" customHeight="1">
      <c r="B115" s="77"/>
      <c r="C115" s="76"/>
      <c r="D115" s="12" t="s">
        <v>241</v>
      </c>
      <c r="E115" s="12" t="s">
        <v>136</v>
      </c>
      <c r="F115" s="19">
        <v>1</v>
      </c>
      <c r="G115" s="26">
        <v>0</v>
      </c>
      <c r="H115" s="26">
        <v>0</v>
      </c>
      <c r="I115" s="26">
        <f t="shared" si="4"/>
        <v>0</v>
      </c>
      <c r="J115" s="36">
        <f t="shared" si="5"/>
        <v>0</v>
      </c>
      <c r="K115" s="44"/>
    </row>
    <row r="116" spans="2:11" ht="24" customHeight="1">
      <c r="B116" s="61"/>
      <c r="C116" s="59"/>
      <c r="D116" s="12" t="s">
        <v>247</v>
      </c>
      <c r="E116" s="12" t="s">
        <v>132</v>
      </c>
      <c r="F116" s="19">
        <v>1</v>
      </c>
      <c r="G116" s="26">
        <v>0</v>
      </c>
      <c r="H116" s="26">
        <v>0</v>
      </c>
      <c r="I116" s="26">
        <f t="shared" si="4"/>
        <v>0</v>
      </c>
      <c r="J116" s="36">
        <f t="shared" si="5"/>
        <v>0</v>
      </c>
      <c r="K116" s="44"/>
    </row>
    <row r="117" spans="2:11" ht="13.95" customHeight="1">
      <c r="B117" s="69">
        <v>25</v>
      </c>
      <c r="C117" s="66" t="s">
        <v>180</v>
      </c>
      <c r="D117" s="10" t="s">
        <v>248</v>
      </c>
      <c r="E117" s="10" t="s">
        <v>132</v>
      </c>
      <c r="F117" s="17">
        <v>1</v>
      </c>
      <c r="G117" s="23">
        <v>0</v>
      </c>
      <c r="H117" s="23">
        <v>0</v>
      </c>
      <c r="I117" s="23">
        <f t="shared" si="4"/>
        <v>0</v>
      </c>
      <c r="J117" s="35">
        <f t="shared" si="5"/>
        <v>0</v>
      </c>
      <c r="K117" s="46"/>
    </row>
    <row r="118" spans="2:11" ht="52.2" customHeight="1">
      <c r="B118" s="71"/>
      <c r="C118" s="68"/>
      <c r="D118" s="10" t="s">
        <v>207</v>
      </c>
      <c r="E118" s="10" t="s">
        <v>133</v>
      </c>
      <c r="F118" s="17">
        <v>1</v>
      </c>
      <c r="G118" s="23">
        <v>0</v>
      </c>
      <c r="H118" s="23">
        <v>0</v>
      </c>
      <c r="I118" s="23">
        <f t="shared" si="4"/>
        <v>0</v>
      </c>
      <c r="J118" s="35">
        <f t="shared" si="5"/>
        <v>0</v>
      </c>
      <c r="K118" s="46"/>
    </row>
    <row r="119" spans="2:11">
      <c r="B119" s="78" t="s">
        <v>3</v>
      </c>
      <c r="C119" s="78"/>
      <c r="D119" s="4"/>
      <c r="E119" s="4"/>
      <c r="F119" s="62" t="s">
        <v>127</v>
      </c>
      <c r="G119" s="62"/>
      <c r="H119" s="62"/>
      <c r="I119" s="24">
        <f>SUM(I7:I118)</f>
        <v>0</v>
      </c>
      <c r="J119" s="25">
        <f>SUM(J7:J118)</f>
        <v>0</v>
      </c>
      <c r="K119" s="43"/>
    </row>
    <row r="120" spans="2:11" ht="41.4">
      <c r="B120" s="60">
        <v>1</v>
      </c>
      <c r="C120" s="58" t="s">
        <v>181</v>
      </c>
      <c r="D120" s="12" t="s">
        <v>249</v>
      </c>
      <c r="E120" s="12" t="s">
        <v>132</v>
      </c>
      <c r="F120" s="19">
        <v>1</v>
      </c>
      <c r="G120" s="26">
        <v>0</v>
      </c>
      <c r="H120" s="26">
        <v>0</v>
      </c>
      <c r="I120" s="26">
        <f>F120*G120</f>
        <v>0</v>
      </c>
      <c r="J120" s="36">
        <f>F120*H120</f>
        <v>0</v>
      </c>
      <c r="K120" s="44"/>
    </row>
    <row r="121" spans="2:11">
      <c r="B121" s="77"/>
      <c r="C121" s="76"/>
      <c r="D121" s="12" t="s">
        <v>56</v>
      </c>
      <c r="E121" s="12" t="s">
        <v>132</v>
      </c>
      <c r="F121" s="19">
        <v>1</v>
      </c>
      <c r="G121" s="26">
        <v>0</v>
      </c>
      <c r="H121" s="26">
        <v>0</v>
      </c>
      <c r="I121" s="26">
        <f t="shared" ref="I121:I127" si="6">F121*G121</f>
        <v>0</v>
      </c>
      <c r="J121" s="36">
        <f t="shared" ref="J121:J127" si="7">F121*H121</f>
        <v>0</v>
      </c>
      <c r="K121" s="44"/>
    </row>
    <row r="122" spans="2:11">
      <c r="B122" s="77"/>
      <c r="C122" s="76"/>
      <c r="D122" s="12" t="s">
        <v>141</v>
      </c>
      <c r="E122" s="12" t="s">
        <v>136</v>
      </c>
      <c r="F122" s="19">
        <v>10</v>
      </c>
      <c r="G122" s="26">
        <v>0</v>
      </c>
      <c r="H122" s="26">
        <v>0</v>
      </c>
      <c r="I122" s="26">
        <f t="shared" si="6"/>
        <v>0</v>
      </c>
      <c r="J122" s="36">
        <f t="shared" si="7"/>
        <v>0</v>
      </c>
      <c r="K122" s="44"/>
    </row>
    <row r="123" spans="2:11" ht="27.6">
      <c r="B123" s="77"/>
      <c r="C123" s="76"/>
      <c r="D123" s="12" t="s">
        <v>250</v>
      </c>
      <c r="E123" s="12" t="s">
        <v>132</v>
      </c>
      <c r="F123" s="19">
        <v>1</v>
      </c>
      <c r="G123" s="26">
        <v>0</v>
      </c>
      <c r="H123" s="26">
        <v>0</v>
      </c>
      <c r="I123" s="26">
        <f t="shared" si="6"/>
        <v>0</v>
      </c>
      <c r="J123" s="36">
        <f t="shared" si="7"/>
        <v>0</v>
      </c>
      <c r="K123" s="44"/>
    </row>
    <row r="124" spans="2:11">
      <c r="B124" s="77"/>
      <c r="C124" s="76"/>
      <c r="D124" s="12" t="s">
        <v>57</v>
      </c>
      <c r="E124" s="12" t="s">
        <v>132</v>
      </c>
      <c r="F124" s="19">
        <v>1</v>
      </c>
      <c r="G124" s="26">
        <v>0</v>
      </c>
      <c r="H124" s="26">
        <v>0</v>
      </c>
      <c r="I124" s="26">
        <f t="shared" si="6"/>
        <v>0</v>
      </c>
      <c r="J124" s="36">
        <f t="shared" si="7"/>
        <v>0</v>
      </c>
      <c r="K124" s="44"/>
    </row>
    <row r="125" spans="2:11">
      <c r="B125" s="77"/>
      <c r="C125" s="76"/>
      <c r="D125" s="12" t="s">
        <v>58</v>
      </c>
      <c r="E125" s="12" t="s">
        <v>132</v>
      </c>
      <c r="F125" s="19">
        <v>1</v>
      </c>
      <c r="G125" s="26">
        <v>0</v>
      </c>
      <c r="H125" s="26">
        <v>0</v>
      </c>
      <c r="I125" s="26">
        <f t="shared" si="6"/>
        <v>0</v>
      </c>
      <c r="J125" s="36">
        <f t="shared" si="7"/>
        <v>0</v>
      </c>
      <c r="K125" s="44"/>
    </row>
    <row r="126" spans="2:11">
      <c r="B126" s="61"/>
      <c r="C126" s="59"/>
      <c r="D126" s="12" t="s">
        <v>59</v>
      </c>
      <c r="E126" s="12" t="s">
        <v>132</v>
      </c>
      <c r="F126" s="19">
        <v>1</v>
      </c>
      <c r="G126" s="26">
        <v>0</v>
      </c>
      <c r="H126" s="26">
        <v>0</v>
      </c>
      <c r="I126" s="26">
        <f t="shared" si="6"/>
        <v>0</v>
      </c>
      <c r="J126" s="36">
        <f t="shared" si="7"/>
        <v>0</v>
      </c>
      <c r="K126" s="44"/>
    </row>
    <row r="127" spans="2:11" ht="27.6">
      <c r="B127" s="2">
        <v>2</v>
      </c>
      <c r="C127" s="2" t="s">
        <v>182</v>
      </c>
      <c r="D127" s="10" t="s">
        <v>251</v>
      </c>
      <c r="E127" s="10" t="s">
        <v>132</v>
      </c>
      <c r="F127" s="49">
        <v>1</v>
      </c>
      <c r="G127" s="31">
        <v>0</v>
      </c>
      <c r="H127" s="31">
        <v>0</v>
      </c>
      <c r="I127" s="23">
        <f t="shared" si="6"/>
        <v>0</v>
      </c>
      <c r="J127" s="35">
        <f t="shared" si="7"/>
        <v>0</v>
      </c>
      <c r="K127" s="46"/>
    </row>
    <row r="128" spans="2:11">
      <c r="B128" s="79" t="s">
        <v>4</v>
      </c>
      <c r="C128" s="79"/>
      <c r="D128" s="5"/>
      <c r="E128" s="5"/>
      <c r="F128" s="63" t="s">
        <v>127</v>
      </c>
      <c r="G128" s="64"/>
      <c r="H128" s="65"/>
      <c r="I128" s="27">
        <f>SUM(I120:I127)</f>
        <v>0</v>
      </c>
      <c r="J128" s="37">
        <f>SUM(J120:J127)</f>
        <v>0</v>
      </c>
      <c r="K128" s="45"/>
    </row>
    <row r="129" spans="2:11" ht="27.6">
      <c r="B129" s="60">
        <v>1</v>
      </c>
      <c r="C129" s="58" t="s">
        <v>183</v>
      </c>
      <c r="D129" s="12" t="s">
        <v>252</v>
      </c>
      <c r="E129" s="12" t="s">
        <v>132</v>
      </c>
      <c r="F129" s="19">
        <v>1</v>
      </c>
      <c r="G129" s="26">
        <v>0</v>
      </c>
      <c r="H129" s="26">
        <v>0</v>
      </c>
      <c r="I129" s="26">
        <f>F129*G129</f>
        <v>0</v>
      </c>
      <c r="J129" s="36">
        <f>F129*H129</f>
        <v>0</v>
      </c>
      <c r="K129" s="44"/>
    </row>
    <row r="130" spans="2:11" ht="27.6">
      <c r="B130" s="77"/>
      <c r="C130" s="76"/>
      <c r="D130" s="12" t="s">
        <v>254</v>
      </c>
      <c r="E130" s="12" t="s">
        <v>132</v>
      </c>
      <c r="F130" s="19">
        <v>1</v>
      </c>
      <c r="G130" s="26">
        <v>0</v>
      </c>
      <c r="H130" s="26">
        <v>0</v>
      </c>
      <c r="I130" s="26">
        <f t="shared" ref="I130:I193" si="8">F130*G130</f>
        <v>0</v>
      </c>
      <c r="J130" s="36">
        <f t="shared" ref="J130:J193" si="9">F130*H130</f>
        <v>0</v>
      </c>
      <c r="K130" s="44"/>
    </row>
    <row r="131" spans="2:11" ht="27.6">
      <c r="B131" s="77"/>
      <c r="C131" s="76"/>
      <c r="D131" s="12" t="s">
        <v>253</v>
      </c>
      <c r="E131" s="12" t="s">
        <v>132</v>
      </c>
      <c r="F131" s="19">
        <v>1</v>
      </c>
      <c r="G131" s="26">
        <v>0</v>
      </c>
      <c r="H131" s="26">
        <v>0</v>
      </c>
      <c r="I131" s="26">
        <f t="shared" si="8"/>
        <v>0</v>
      </c>
      <c r="J131" s="36">
        <f t="shared" si="9"/>
        <v>0</v>
      </c>
      <c r="K131" s="44"/>
    </row>
    <row r="132" spans="2:11" ht="27.6">
      <c r="B132" s="77"/>
      <c r="C132" s="76"/>
      <c r="D132" s="12" t="s">
        <v>255</v>
      </c>
      <c r="E132" s="12" t="s">
        <v>132</v>
      </c>
      <c r="F132" s="19">
        <v>2</v>
      </c>
      <c r="G132" s="26">
        <v>0</v>
      </c>
      <c r="H132" s="26">
        <v>0</v>
      </c>
      <c r="I132" s="26">
        <f t="shared" si="8"/>
        <v>0</v>
      </c>
      <c r="J132" s="36">
        <f t="shared" si="9"/>
        <v>0</v>
      </c>
      <c r="K132" s="44"/>
    </row>
    <row r="133" spans="2:11" ht="27.6">
      <c r="B133" s="77"/>
      <c r="C133" s="76"/>
      <c r="D133" s="12" t="s">
        <v>256</v>
      </c>
      <c r="E133" s="12" t="s">
        <v>132</v>
      </c>
      <c r="F133" s="19">
        <v>1</v>
      </c>
      <c r="G133" s="26">
        <v>0</v>
      </c>
      <c r="H133" s="26">
        <v>0</v>
      </c>
      <c r="I133" s="26">
        <f t="shared" si="8"/>
        <v>0</v>
      </c>
      <c r="J133" s="36">
        <f t="shared" si="9"/>
        <v>0</v>
      </c>
      <c r="K133" s="44"/>
    </row>
    <row r="134" spans="2:11" ht="27.6">
      <c r="B134" s="77"/>
      <c r="C134" s="76"/>
      <c r="D134" s="12" t="s">
        <v>257</v>
      </c>
      <c r="E134" s="12" t="s">
        <v>132</v>
      </c>
      <c r="F134" s="19">
        <v>1</v>
      </c>
      <c r="G134" s="26">
        <v>0</v>
      </c>
      <c r="H134" s="26">
        <v>0</v>
      </c>
      <c r="I134" s="26">
        <f t="shared" si="8"/>
        <v>0</v>
      </c>
      <c r="J134" s="36">
        <f t="shared" si="9"/>
        <v>0</v>
      </c>
      <c r="K134" s="44"/>
    </row>
    <row r="135" spans="2:11">
      <c r="B135" s="77"/>
      <c r="C135" s="76"/>
      <c r="D135" s="12" t="s">
        <v>102</v>
      </c>
      <c r="E135" s="12" t="s">
        <v>132</v>
      </c>
      <c r="F135" s="19">
        <v>1</v>
      </c>
      <c r="G135" s="26">
        <v>0</v>
      </c>
      <c r="H135" s="26">
        <v>0</v>
      </c>
      <c r="I135" s="26">
        <f t="shared" si="8"/>
        <v>0</v>
      </c>
      <c r="J135" s="36">
        <f t="shared" si="9"/>
        <v>0</v>
      </c>
      <c r="K135" s="44"/>
    </row>
    <row r="136" spans="2:11" ht="27.6">
      <c r="B136" s="77"/>
      <c r="C136" s="76"/>
      <c r="D136" s="12" t="s">
        <v>258</v>
      </c>
      <c r="E136" s="12" t="s">
        <v>132</v>
      </c>
      <c r="F136" s="19">
        <v>1</v>
      </c>
      <c r="G136" s="26">
        <v>0</v>
      </c>
      <c r="H136" s="26">
        <v>0</v>
      </c>
      <c r="I136" s="26">
        <f t="shared" si="8"/>
        <v>0</v>
      </c>
      <c r="J136" s="36">
        <f t="shared" si="9"/>
        <v>0</v>
      </c>
      <c r="K136" s="44"/>
    </row>
    <row r="137" spans="2:11" ht="27.6">
      <c r="B137" s="77"/>
      <c r="C137" s="76"/>
      <c r="D137" s="12" t="s">
        <v>259</v>
      </c>
      <c r="E137" s="12" t="s">
        <v>132</v>
      </c>
      <c r="F137" s="19">
        <v>100</v>
      </c>
      <c r="G137" s="26">
        <v>0</v>
      </c>
      <c r="H137" s="26">
        <v>0</v>
      </c>
      <c r="I137" s="26">
        <f t="shared" si="8"/>
        <v>0</v>
      </c>
      <c r="J137" s="36">
        <f t="shared" si="9"/>
        <v>0</v>
      </c>
      <c r="K137" s="44"/>
    </row>
    <row r="138" spans="2:11" ht="27.6">
      <c r="B138" s="77"/>
      <c r="C138" s="76"/>
      <c r="D138" s="12" t="s">
        <v>260</v>
      </c>
      <c r="E138" s="12" t="s">
        <v>132</v>
      </c>
      <c r="F138" s="19">
        <v>1</v>
      </c>
      <c r="G138" s="26">
        <v>0</v>
      </c>
      <c r="H138" s="26">
        <v>0</v>
      </c>
      <c r="I138" s="26">
        <f t="shared" si="8"/>
        <v>0</v>
      </c>
      <c r="J138" s="36">
        <f t="shared" si="9"/>
        <v>0</v>
      </c>
      <c r="K138" s="44"/>
    </row>
    <row r="139" spans="2:11" ht="41.4">
      <c r="B139" s="77"/>
      <c r="C139" s="76"/>
      <c r="D139" s="12" t="s">
        <v>261</v>
      </c>
      <c r="E139" s="12" t="s">
        <v>132</v>
      </c>
      <c r="F139" s="19">
        <v>10</v>
      </c>
      <c r="G139" s="26">
        <v>0</v>
      </c>
      <c r="H139" s="26">
        <v>0</v>
      </c>
      <c r="I139" s="26">
        <f t="shared" si="8"/>
        <v>0</v>
      </c>
      <c r="J139" s="36">
        <f t="shared" si="9"/>
        <v>0</v>
      </c>
      <c r="K139" s="44"/>
    </row>
    <row r="140" spans="2:11">
      <c r="B140" s="61"/>
      <c r="C140" s="59"/>
      <c r="D140" s="12" t="s">
        <v>142</v>
      </c>
      <c r="E140" s="12" t="s">
        <v>132</v>
      </c>
      <c r="F140" s="19">
        <v>100</v>
      </c>
      <c r="G140" s="26">
        <v>0</v>
      </c>
      <c r="H140" s="26">
        <v>0</v>
      </c>
      <c r="I140" s="26">
        <f t="shared" si="8"/>
        <v>0</v>
      </c>
      <c r="J140" s="36">
        <f t="shared" si="9"/>
        <v>0</v>
      </c>
      <c r="K140" s="44"/>
    </row>
    <row r="141" spans="2:11">
      <c r="B141" s="69">
        <v>2</v>
      </c>
      <c r="C141" s="66" t="s">
        <v>184</v>
      </c>
      <c r="D141" s="10" t="s">
        <v>105</v>
      </c>
      <c r="E141" s="10" t="s">
        <v>132</v>
      </c>
      <c r="F141" s="49">
        <v>1</v>
      </c>
      <c r="G141" s="31">
        <v>0</v>
      </c>
      <c r="H141" s="31">
        <v>0</v>
      </c>
      <c r="I141" s="31">
        <f t="shared" si="8"/>
        <v>0</v>
      </c>
      <c r="J141" s="38">
        <f t="shared" si="9"/>
        <v>0</v>
      </c>
      <c r="K141" s="46"/>
    </row>
    <row r="142" spans="2:11">
      <c r="B142" s="70"/>
      <c r="C142" s="67"/>
      <c r="D142" s="10" t="s">
        <v>103</v>
      </c>
      <c r="E142" s="10" t="s">
        <v>136</v>
      </c>
      <c r="F142" s="49">
        <v>1</v>
      </c>
      <c r="G142" s="31">
        <v>0</v>
      </c>
      <c r="H142" s="31">
        <v>0</v>
      </c>
      <c r="I142" s="31">
        <f t="shared" si="8"/>
        <v>0</v>
      </c>
      <c r="J142" s="38">
        <f t="shared" si="9"/>
        <v>0</v>
      </c>
      <c r="K142" s="46"/>
    </row>
    <row r="143" spans="2:11">
      <c r="B143" s="70"/>
      <c r="C143" s="67"/>
      <c r="D143" s="10" t="s">
        <v>104</v>
      </c>
      <c r="E143" s="10" t="s">
        <v>132</v>
      </c>
      <c r="F143" s="49">
        <v>1</v>
      </c>
      <c r="G143" s="31">
        <v>0</v>
      </c>
      <c r="H143" s="31">
        <v>0</v>
      </c>
      <c r="I143" s="31">
        <f t="shared" si="8"/>
        <v>0</v>
      </c>
      <c r="J143" s="38">
        <f t="shared" si="9"/>
        <v>0</v>
      </c>
      <c r="K143" s="46"/>
    </row>
    <row r="144" spans="2:11">
      <c r="B144" s="71"/>
      <c r="C144" s="68"/>
      <c r="D144" s="10" t="s">
        <v>112</v>
      </c>
      <c r="E144" s="10" t="s">
        <v>136</v>
      </c>
      <c r="F144" s="49">
        <v>1</v>
      </c>
      <c r="G144" s="31">
        <v>0</v>
      </c>
      <c r="H144" s="31">
        <v>0</v>
      </c>
      <c r="I144" s="31">
        <f t="shared" si="8"/>
        <v>0</v>
      </c>
      <c r="J144" s="38">
        <f t="shared" si="9"/>
        <v>0</v>
      </c>
      <c r="K144" s="46"/>
    </row>
    <row r="145" spans="1:11">
      <c r="B145" s="60">
        <v>3</v>
      </c>
      <c r="C145" s="58" t="s">
        <v>184</v>
      </c>
      <c r="D145" s="12" t="s">
        <v>109</v>
      </c>
      <c r="E145" s="12" t="s">
        <v>132</v>
      </c>
      <c r="F145" s="19">
        <v>1</v>
      </c>
      <c r="G145" s="26">
        <v>0</v>
      </c>
      <c r="H145" s="26">
        <v>0</v>
      </c>
      <c r="I145" s="26">
        <f t="shared" si="8"/>
        <v>0</v>
      </c>
      <c r="J145" s="36">
        <f t="shared" si="9"/>
        <v>0</v>
      </c>
      <c r="K145" s="44"/>
    </row>
    <row r="146" spans="1:11">
      <c r="B146" s="77"/>
      <c r="C146" s="76"/>
      <c r="D146" s="12" t="s">
        <v>106</v>
      </c>
      <c r="E146" s="12" t="s">
        <v>136</v>
      </c>
      <c r="F146" s="19">
        <v>1</v>
      </c>
      <c r="G146" s="26">
        <v>0</v>
      </c>
      <c r="H146" s="26">
        <v>0</v>
      </c>
      <c r="I146" s="26">
        <f t="shared" si="8"/>
        <v>0</v>
      </c>
      <c r="J146" s="36">
        <f t="shared" si="9"/>
        <v>0</v>
      </c>
      <c r="K146" s="44"/>
    </row>
    <row r="147" spans="1:11">
      <c r="B147" s="77"/>
      <c r="C147" s="76"/>
      <c r="D147" s="12" t="s">
        <v>104</v>
      </c>
      <c r="E147" s="12" t="s">
        <v>132</v>
      </c>
      <c r="F147" s="19">
        <v>1</v>
      </c>
      <c r="G147" s="26">
        <v>0</v>
      </c>
      <c r="H147" s="26">
        <v>0</v>
      </c>
      <c r="I147" s="26">
        <f t="shared" si="8"/>
        <v>0</v>
      </c>
      <c r="J147" s="36">
        <f t="shared" si="9"/>
        <v>0</v>
      </c>
      <c r="K147" s="44"/>
    </row>
    <row r="148" spans="1:11">
      <c r="B148" s="77"/>
      <c r="C148" s="76"/>
      <c r="D148" s="12" t="s">
        <v>108</v>
      </c>
      <c r="E148" s="12" t="s">
        <v>132</v>
      </c>
      <c r="F148" s="19">
        <v>1</v>
      </c>
      <c r="G148" s="26">
        <v>0</v>
      </c>
      <c r="H148" s="26">
        <v>0</v>
      </c>
      <c r="I148" s="26">
        <f t="shared" si="8"/>
        <v>0</v>
      </c>
      <c r="J148" s="36">
        <f t="shared" si="9"/>
        <v>0</v>
      </c>
      <c r="K148" s="44"/>
    </row>
    <row r="149" spans="1:11">
      <c r="B149" s="61"/>
      <c r="C149" s="59"/>
      <c r="D149" s="12" t="s">
        <v>107</v>
      </c>
      <c r="E149" s="12" t="s">
        <v>132</v>
      </c>
      <c r="F149" s="19">
        <v>1</v>
      </c>
      <c r="G149" s="26">
        <v>0</v>
      </c>
      <c r="H149" s="26">
        <v>0</v>
      </c>
      <c r="I149" s="26">
        <f t="shared" si="8"/>
        <v>0</v>
      </c>
      <c r="J149" s="36">
        <f t="shared" si="9"/>
        <v>0</v>
      </c>
      <c r="K149" s="44"/>
    </row>
    <row r="150" spans="1:11">
      <c r="B150" s="69">
        <v>4</v>
      </c>
      <c r="C150" s="66" t="s">
        <v>185</v>
      </c>
      <c r="D150" s="10" t="s">
        <v>109</v>
      </c>
      <c r="E150" s="10" t="s">
        <v>132</v>
      </c>
      <c r="F150" s="49">
        <v>1</v>
      </c>
      <c r="G150" s="31">
        <v>0</v>
      </c>
      <c r="H150" s="31">
        <v>0</v>
      </c>
      <c r="I150" s="31">
        <f t="shared" si="8"/>
        <v>0</v>
      </c>
      <c r="J150" s="38">
        <f t="shared" si="9"/>
        <v>0</v>
      </c>
      <c r="K150" s="46"/>
    </row>
    <row r="151" spans="1:11">
      <c r="B151" s="70"/>
      <c r="C151" s="67"/>
      <c r="D151" s="10" t="s">
        <v>110</v>
      </c>
      <c r="E151" s="10" t="s">
        <v>136</v>
      </c>
      <c r="F151" s="49">
        <v>1</v>
      </c>
      <c r="G151" s="31">
        <v>0</v>
      </c>
      <c r="H151" s="31">
        <v>0</v>
      </c>
      <c r="I151" s="31">
        <f t="shared" si="8"/>
        <v>0</v>
      </c>
      <c r="J151" s="38">
        <f t="shared" si="9"/>
        <v>0</v>
      </c>
      <c r="K151" s="46"/>
    </row>
    <row r="152" spans="1:11">
      <c r="B152" s="70"/>
      <c r="C152" s="67"/>
      <c r="D152" s="10" t="s">
        <v>104</v>
      </c>
      <c r="E152" s="10" t="s">
        <v>132</v>
      </c>
      <c r="F152" s="49">
        <v>1</v>
      </c>
      <c r="G152" s="31">
        <v>0</v>
      </c>
      <c r="H152" s="31">
        <v>0</v>
      </c>
      <c r="I152" s="31">
        <f t="shared" si="8"/>
        <v>0</v>
      </c>
      <c r="J152" s="38">
        <f t="shared" si="9"/>
        <v>0</v>
      </c>
      <c r="K152" s="46"/>
    </row>
    <row r="153" spans="1:11">
      <c r="A153" s="9"/>
      <c r="B153" s="70"/>
      <c r="C153" s="67"/>
      <c r="D153" s="10" t="s">
        <v>111</v>
      </c>
      <c r="E153" s="10" t="s">
        <v>132</v>
      </c>
      <c r="F153" s="18">
        <v>1</v>
      </c>
      <c r="G153" s="31">
        <v>0</v>
      </c>
      <c r="H153" s="31">
        <v>0</v>
      </c>
      <c r="I153" s="31">
        <f t="shared" si="8"/>
        <v>0</v>
      </c>
      <c r="J153" s="38">
        <f t="shared" si="9"/>
        <v>0</v>
      </c>
      <c r="K153" s="46"/>
    </row>
    <row r="154" spans="1:11">
      <c r="B154" s="70"/>
      <c r="C154" s="67"/>
      <c r="D154" s="10" t="s">
        <v>7</v>
      </c>
      <c r="E154" s="10" t="s">
        <v>136</v>
      </c>
      <c r="F154" s="49">
        <v>1</v>
      </c>
      <c r="G154" s="31">
        <v>0</v>
      </c>
      <c r="H154" s="31">
        <v>0</v>
      </c>
      <c r="I154" s="31">
        <f t="shared" si="8"/>
        <v>0</v>
      </c>
      <c r="J154" s="38">
        <f t="shared" si="9"/>
        <v>0</v>
      </c>
      <c r="K154" s="46"/>
    </row>
    <row r="155" spans="1:11">
      <c r="B155" s="71"/>
      <c r="C155" s="68"/>
      <c r="E155" s="10"/>
      <c r="F155" s="49"/>
      <c r="G155" s="31">
        <v>0</v>
      </c>
      <c r="H155" s="31">
        <v>0</v>
      </c>
      <c r="I155" s="31"/>
      <c r="J155" s="38"/>
      <c r="K155" s="46"/>
    </row>
    <row r="156" spans="1:11" ht="27.6">
      <c r="B156" s="8">
        <v>5</v>
      </c>
      <c r="C156" s="7" t="s">
        <v>186</v>
      </c>
      <c r="D156" s="12" t="s">
        <v>262</v>
      </c>
      <c r="E156" s="12" t="s">
        <v>132</v>
      </c>
      <c r="F156" s="19">
        <v>1</v>
      </c>
      <c r="G156" s="26">
        <v>0</v>
      </c>
      <c r="H156" s="26">
        <v>0</v>
      </c>
      <c r="I156" s="26">
        <f t="shared" si="8"/>
        <v>0</v>
      </c>
      <c r="J156" s="36">
        <f t="shared" si="9"/>
        <v>0</v>
      </c>
      <c r="K156" s="44"/>
    </row>
    <row r="157" spans="1:11" ht="26.4" customHeight="1">
      <c r="B157" s="2">
        <v>6</v>
      </c>
      <c r="C157" s="1" t="s">
        <v>187</v>
      </c>
      <c r="D157" s="10" t="s">
        <v>262</v>
      </c>
      <c r="E157" s="10" t="s">
        <v>132</v>
      </c>
      <c r="F157" s="49">
        <v>1</v>
      </c>
      <c r="G157" s="31">
        <v>0</v>
      </c>
      <c r="H157" s="31">
        <v>0</v>
      </c>
      <c r="I157" s="31">
        <f t="shared" si="8"/>
        <v>0</v>
      </c>
      <c r="J157" s="38">
        <f t="shared" si="9"/>
        <v>0</v>
      </c>
      <c r="K157" s="46"/>
    </row>
    <row r="158" spans="1:11">
      <c r="A158" s="9"/>
      <c r="B158" s="60">
        <v>7</v>
      </c>
      <c r="C158" s="58" t="s">
        <v>188</v>
      </c>
      <c r="D158" s="12" t="s">
        <v>263</v>
      </c>
      <c r="E158" s="12" t="s">
        <v>132</v>
      </c>
      <c r="F158" s="19">
        <v>1</v>
      </c>
      <c r="G158" s="26">
        <v>0</v>
      </c>
      <c r="H158" s="26">
        <v>0</v>
      </c>
      <c r="I158" s="26">
        <f t="shared" si="8"/>
        <v>0</v>
      </c>
      <c r="J158" s="36">
        <f t="shared" si="9"/>
        <v>0</v>
      </c>
      <c r="K158" s="44"/>
    </row>
    <row r="159" spans="1:11" ht="27.6">
      <c r="B159" s="61"/>
      <c r="C159" s="59"/>
      <c r="D159" s="12" t="s">
        <v>264</v>
      </c>
      <c r="E159" s="12" t="s">
        <v>132</v>
      </c>
      <c r="F159" s="19">
        <v>1</v>
      </c>
      <c r="G159" s="26">
        <v>0</v>
      </c>
      <c r="H159" s="26">
        <v>0</v>
      </c>
      <c r="I159" s="26">
        <f t="shared" si="8"/>
        <v>0</v>
      </c>
      <c r="J159" s="36">
        <f t="shared" si="9"/>
        <v>0</v>
      </c>
      <c r="K159" s="44"/>
    </row>
    <row r="160" spans="1:11" ht="27.6">
      <c r="B160" s="2">
        <v>8</v>
      </c>
      <c r="C160" s="1" t="s">
        <v>189</v>
      </c>
      <c r="D160" s="10" t="s">
        <v>262</v>
      </c>
      <c r="E160" s="10" t="s">
        <v>132</v>
      </c>
      <c r="F160" s="49">
        <v>1</v>
      </c>
      <c r="G160" s="31">
        <v>0</v>
      </c>
      <c r="H160" s="31">
        <v>0</v>
      </c>
      <c r="I160" s="31">
        <f t="shared" ref="I160" si="10">F160*G160</f>
        <v>0</v>
      </c>
      <c r="J160" s="38">
        <f t="shared" ref="J160" si="11">F160*H160</f>
        <v>0</v>
      </c>
      <c r="K160" s="46"/>
    </row>
    <row r="161" spans="2:11">
      <c r="B161" s="60">
        <v>9</v>
      </c>
      <c r="C161" s="58" t="s">
        <v>190</v>
      </c>
      <c r="D161" s="20" t="s">
        <v>290</v>
      </c>
      <c r="E161" s="12" t="s">
        <v>132</v>
      </c>
      <c r="F161" s="19">
        <v>100</v>
      </c>
      <c r="G161" s="26">
        <v>0</v>
      </c>
      <c r="H161" s="26">
        <v>0</v>
      </c>
      <c r="I161" s="26">
        <f t="shared" si="8"/>
        <v>0</v>
      </c>
      <c r="J161" s="36">
        <f t="shared" si="9"/>
        <v>0</v>
      </c>
      <c r="K161" s="44"/>
    </row>
    <row r="162" spans="2:11">
      <c r="B162" s="77"/>
      <c r="C162" s="76"/>
      <c r="D162" s="20" t="s">
        <v>291</v>
      </c>
      <c r="E162" s="12" t="s">
        <v>132</v>
      </c>
      <c r="F162" s="19">
        <v>100</v>
      </c>
      <c r="G162" s="26">
        <v>0</v>
      </c>
      <c r="H162" s="26">
        <v>0</v>
      </c>
      <c r="I162" s="26">
        <f t="shared" si="8"/>
        <v>0</v>
      </c>
      <c r="J162" s="36">
        <f t="shared" si="9"/>
        <v>0</v>
      </c>
      <c r="K162" s="44"/>
    </row>
    <row r="163" spans="2:11">
      <c r="B163" s="77"/>
      <c r="C163" s="76"/>
      <c r="D163" s="20" t="s">
        <v>292</v>
      </c>
      <c r="E163" s="12" t="s">
        <v>132</v>
      </c>
      <c r="F163" s="19">
        <v>100</v>
      </c>
      <c r="G163" s="26">
        <v>0</v>
      </c>
      <c r="H163" s="26">
        <v>0</v>
      </c>
      <c r="I163" s="26">
        <f t="shared" si="8"/>
        <v>0</v>
      </c>
      <c r="J163" s="36">
        <f t="shared" si="9"/>
        <v>0</v>
      </c>
      <c r="K163" s="44"/>
    </row>
    <row r="164" spans="2:11">
      <c r="B164" s="77"/>
      <c r="C164" s="76"/>
      <c r="D164" s="20" t="s">
        <v>293</v>
      </c>
      <c r="E164" s="12" t="s">
        <v>132</v>
      </c>
      <c r="F164" s="19">
        <v>100</v>
      </c>
      <c r="G164" s="26">
        <v>0</v>
      </c>
      <c r="H164" s="26">
        <v>0</v>
      </c>
      <c r="I164" s="26">
        <f t="shared" si="8"/>
        <v>0</v>
      </c>
      <c r="J164" s="36">
        <f t="shared" si="9"/>
        <v>0</v>
      </c>
      <c r="K164" s="44"/>
    </row>
    <row r="165" spans="2:11">
      <c r="B165" s="77"/>
      <c r="C165" s="76"/>
      <c r="D165" s="20" t="s">
        <v>294</v>
      </c>
      <c r="E165" s="12" t="s">
        <v>132</v>
      </c>
      <c r="F165" s="19">
        <v>100</v>
      </c>
      <c r="G165" s="26">
        <v>0</v>
      </c>
      <c r="H165" s="26">
        <v>0</v>
      </c>
      <c r="I165" s="26">
        <f t="shared" si="8"/>
        <v>0</v>
      </c>
      <c r="J165" s="36">
        <f t="shared" si="9"/>
        <v>0</v>
      </c>
      <c r="K165" s="44"/>
    </row>
    <row r="166" spans="2:11">
      <c r="B166" s="77"/>
      <c r="C166" s="76"/>
      <c r="D166" s="20" t="s">
        <v>295</v>
      </c>
      <c r="E166" s="12" t="s">
        <v>132</v>
      </c>
      <c r="F166" s="19">
        <v>10</v>
      </c>
      <c r="G166" s="26">
        <v>0</v>
      </c>
      <c r="H166" s="26">
        <v>0</v>
      </c>
      <c r="I166" s="26">
        <f t="shared" si="8"/>
        <v>0</v>
      </c>
      <c r="J166" s="36">
        <f t="shared" si="9"/>
        <v>0</v>
      </c>
      <c r="K166" s="44"/>
    </row>
    <row r="167" spans="2:11">
      <c r="B167" s="77"/>
      <c r="C167" s="76"/>
      <c r="D167" s="20" t="s">
        <v>144</v>
      </c>
      <c r="E167" s="12" t="s">
        <v>132</v>
      </c>
      <c r="F167" s="19">
        <v>1</v>
      </c>
      <c r="G167" s="26">
        <v>0</v>
      </c>
      <c r="H167" s="26">
        <v>0</v>
      </c>
      <c r="I167" s="26">
        <f t="shared" si="8"/>
        <v>0</v>
      </c>
      <c r="J167" s="36">
        <f t="shared" si="9"/>
        <v>0</v>
      </c>
      <c r="K167" s="44"/>
    </row>
    <row r="168" spans="2:11">
      <c r="B168" s="77"/>
      <c r="C168" s="76"/>
      <c r="D168" s="20" t="s">
        <v>113</v>
      </c>
      <c r="E168" s="12" t="s">
        <v>132</v>
      </c>
      <c r="F168" s="19">
        <v>1</v>
      </c>
      <c r="G168" s="26">
        <v>0</v>
      </c>
      <c r="H168" s="26">
        <v>0</v>
      </c>
      <c r="I168" s="26">
        <f t="shared" si="8"/>
        <v>0</v>
      </c>
      <c r="J168" s="36">
        <f t="shared" si="9"/>
        <v>0</v>
      </c>
      <c r="K168" s="44"/>
    </row>
    <row r="169" spans="2:11" ht="27.6">
      <c r="B169" s="77"/>
      <c r="C169" s="76"/>
      <c r="D169" s="20" t="s">
        <v>265</v>
      </c>
      <c r="E169" s="12" t="s">
        <v>132</v>
      </c>
      <c r="F169" s="19">
        <v>3</v>
      </c>
      <c r="G169" s="26">
        <v>0</v>
      </c>
      <c r="H169" s="26">
        <v>0</v>
      </c>
      <c r="I169" s="26">
        <f t="shared" si="8"/>
        <v>0</v>
      </c>
      <c r="J169" s="36">
        <f t="shared" si="9"/>
        <v>0</v>
      </c>
      <c r="K169" s="44"/>
    </row>
    <row r="170" spans="2:11" ht="27.6">
      <c r="B170" s="77"/>
      <c r="C170" s="76"/>
      <c r="D170" s="20" t="s">
        <v>143</v>
      </c>
      <c r="E170" s="12" t="s">
        <v>132</v>
      </c>
      <c r="F170" s="19">
        <v>15</v>
      </c>
      <c r="G170" s="26">
        <v>0</v>
      </c>
      <c r="H170" s="26">
        <v>0</v>
      </c>
      <c r="I170" s="26">
        <f t="shared" si="8"/>
        <v>0</v>
      </c>
      <c r="J170" s="36">
        <f t="shared" si="9"/>
        <v>0</v>
      </c>
      <c r="K170" s="44"/>
    </row>
    <row r="171" spans="2:11">
      <c r="B171" s="77"/>
      <c r="C171" s="76"/>
      <c r="D171" s="20" t="s">
        <v>145</v>
      </c>
      <c r="E171" s="12" t="s">
        <v>132</v>
      </c>
      <c r="F171" s="19">
        <v>100</v>
      </c>
      <c r="G171" s="26">
        <v>0</v>
      </c>
      <c r="H171" s="26">
        <v>0</v>
      </c>
      <c r="I171" s="26">
        <f t="shared" si="8"/>
        <v>0</v>
      </c>
      <c r="J171" s="36">
        <f t="shared" si="9"/>
        <v>0</v>
      </c>
      <c r="K171" s="44"/>
    </row>
    <row r="172" spans="2:11" ht="27.6">
      <c r="B172" s="77"/>
      <c r="C172" s="76"/>
      <c r="D172" s="20" t="s">
        <v>266</v>
      </c>
      <c r="E172" s="12" t="s">
        <v>132</v>
      </c>
      <c r="F172" s="19">
        <v>2</v>
      </c>
      <c r="G172" s="26">
        <v>0</v>
      </c>
      <c r="H172" s="26">
        <v>0</v>
      </c>
      <c r="I172" s="26">
        <f t="shared" si="8"/>
        <v>0</v>
      </c>
      <c r="J172" s="36">
        <f t="shared" si="9"/>
        <v>0</v>
      </c>
      <c r="K172" s="44"/>
    </row>
    <row r="173" spans="2:11" ht="27.6">
      <c r="B173" s="77"/>
      <c r="C173" s="76"/>
      <c r="D173" s="20" t="s">
        <v>267</v>
      </c>
      <c r="E173" s="12" t="s">
        <v>132</v>
      </c>
      <c r="F173" s="19">
        <v>1</v>
      </c>
      <c r="G173" s="26">
        <v>0</v>
      </c>
      <c r="H173" s="26">
        <v>0</v>
      </c>
      <c r="I173" s="26">
        <f t="shared" si="8"/>
        <v>0</v>
      </c>
      <c r="J173" s="36">
        <f t="shared" si="9"/>
        <v>0</v>
      </c>
      <c r="K173" s="44"/>
    </row>
    <row r="174" spans="2:11">
      <c r="B174" s="77"/>
      <c r="C174" s="76"/>
      <c r="D174" s="20" t="s">
        <v>114</v>
      </c>
      <c r="E174" s="12" t="s">
        <v>132</v>
      </c>
      <c r="F174" s="19">
        <v>1</v>
      </c>
      <c r="G174" s="26">
        <v>0</v>
      </c>
      <c r="H174" s="26">
        <v>0</v>
      </c>
      <c r="I174" s="26">
        <f t="shared" si="8"/>
        <v>0</v>
      </c>
      <c r="J174" s="36">
        <f t="shared" si="9"/>
        <v>0</v>
      </c>
      <c r="K174" s="44"/>
    </row>
    <row r="175" spans="2:11">
      <c r="B175" s="77"/>
      <c r="C175" s="76"/>
      <c r="D175" s="20" t="s">
        <v>115</v>
      </c>
      <c r="E175" s="12" t="s">
        <v>132</v>
      </c>
      <c r="F175" s="19">
        <v>1</v>
      </c>
      <c r="G175" s="26">
        <v>0</v>
      </c>
      <c r="H175" s="26">
        <v>0</v>
      </c>
      <c r="I175" s="26">
        <f t="shared" si="8"/>
        <v>0</v>
      </c>
      <c r="J175" s="36">
        <f t="shared" si="9"/>
        <v>0</v>
      </c>
      <c r="K175" s="44"/>
    </row>
    <row r="176" spans="2:11" ht="41.4">
      <c r="B176" s="77"/>
      <c r="C176" s="76"/>
      <c r="D176" s="20" t="s">
        <v>268</v>
      </c>
      <c r="E176" s="12" t="s">
        <v>132</v>
      </c>
      <c r="F176" s="19">
        <v>1</v>
      </c>
      <c r="G176" s="26">
        <v>0</v>
      </c>
      <c r="H176" s="26">
        <v>0</v>
      </c>
      <c r="I176" s="26">
        <f t="shared" si="8"/>
        <v>0</v>
      </c>
      <c r="J176" s="36">
        <f t="shared" si="9"/>
        <v>0</v>
      </c>
      <c r="K176" s="44"/>
    </row>
    <row r="177" spans="1:11" ht="27.6">
      <c r="B177" s="77"/>
      <c r="C177" s="76"/>
      <c r="D177" s="20" t="s">
        <v>269</v>
      </c>
      <c r="E177" s="12" t="s">
        <v>132</v>
      </c>
      <c r="F177" s="19">
        <v>1</v>
      </c>
      <c r="G177" s="26">
        <v>0</v>
      </c>
      <c r="H177" s="26">
        <v>0</v>
      </c>
      <c r="I177" s="26">
        <f t="shared" si="8"/>
        <v>0</v>
      </c>
      <c r="J177" s="36">
        <f t="shared" si="9"/>
        <v>0</v>
      </c>
      <c r="K177" s="44"/>
    </row>
    <row r="178" spans="1:11">
      <c r="B178" s="77"/>
      <c r="C178" s="76"/>
      <c r="D178" s="20" t="s">
        <v>116</v>
      </c>
      <c r="E178" s="12" t="s">
        <v>132</v>
      </c>
      <c r="F178" s="19">
        <v>1</v>
      </c>
      <c r="G178" s="26">
        <v>0</v>
      </c>
      <c r="H178" s="26">
        <v>0</v>
      </c>
      <c r="I178" s="26">
        <f t="shared" si="8"/>
        <v>0</v>
      </c>
      <c r="J178" s="36">
        <f t="shared" si="9"/>
        <v>0</v>
      </c>
      <c r="K178" s="44"/>
    </row>
    <row r="179" spans="1:11" ht="55.2">
      <c r="A179" s="9"/>
      <c r="B179" s="77"/>
      <c r="C179" s="76"/>
      <c r="D179" s="20" t="s">
        <v>270</v>
      </c>
      <c r="E179" s="12" t="s">
        <v>133</v>
      </c>
      <c r="F179" s="19">
        <v>1</v>
      </c>
      <c r="G179" s="26">
        <v>0</v>
      </c>
      <c r="H179" s="26">
        <v>0</v>
      </c>
      <c r="I179" s="26">
        <f t="shared" si="8"/>
        <v>0</v>
      </c>
      <c r="J179" s="36">
        <f t="shared" si="9"/>
        <v>0</v>
      </c>
      <c r="K179" s="44"/>
    </row>
    <row r="180" spans="1:11">
      <c r="B180" s="77"/>
      <c r="C180" s="76"/>
      <c r="D180" s="20" t="s">
        <v>296</v>
      </c>
      <c r="E180" s="12" t="s">
        <v>132</v>
      </c>
      <c r="F180" s="19">
        <v>100</v>
      </c>
      <c r="G180" s="26">
        <v>0</v>
      </c>
      <c r="H180" s="26">
        <v>0</v>
      </c>
      <c r="I180" s="26">
        <f t="shared" si="8"/>
        <v>0</v>
      </c>
      <c r="J180" s="36">
        <f t="shared" si="9"/>
        <v>0</v>
      </c>
      <c r="K180" s="44"/>
    </row>
    <row r="181" spans="1:11">
      <c r="B181" s="77"/>
      <c r="C181" s="76"/>
      <c r="D181" s="20" t="s">
        <v>297</v>
      </c>
      <c r="E181" s="12" t="s">
        <v>132</v>
      </c>
      <c r="F181" s="19">
        <v>100</v>
      </c>
      <c r="G181" s="26">
        <v>0</v>
      </c>
      <c r="H181" s="26">
        <v>0</v>
      </c>
      <c r="I181" s="26">
        <f t="shared" si="8"/>
        <v>0</v>
      </c>
      <c r="J181" s="36">
        <f t="shared" si="9"/>
        <v>0</v>
      </c>
      <c r="K181" s="44"/>
    </row>
    <row r="182" spans="1:11">
      <c r="B182" s="61"/>
      <c r="C182" s="59"/>
      <c r="D182" s="20" t="s">
        <v>298</v>
      </c>
      <c r="E182" s="12" t="s">
        <v>132</v>
      </c>
      <c r="F182" s="19">
        <v>100</v>
      </c>
      <c r="G182" s="26">
        <v>0</v>
      </c>
      <c r="H182" s="26">
        <v>0</v>
      </c>
      <c r="I182" s="26">
        <f t="shared" si="8"/>
        <v>0</v>
      </c>
      <c r="J182" s="36">
        <f t="shared" si="9"/>
        <v>0</v>
      </c>
      <c r="K182" s="44"/>
    </row>
    <row r="183" spans="1:11">
      <c r="B183" s="69">
        <v>10</v>
      </c>
      <c r="C183" s="66" t="s">
        <v>191</v>
      </c>
      <c r="D183" s="10" t="s">
        <v>146</v>
      </c>
      <c r="E183" s="10" t="s">
        <v>132</v>
      </c>
      <c r="F183" s="49">
        <v>1</v>
      </c>
      <c r="G183" s="31">
        <v>0</v>
      </c>
      <c r="H183" s="31">
        <v>0</v>
      </c>
      <c r="I183" s="31">
        <f t="shared" si="8"/>
        <v>0</v>
      </c>
      <c r="J183" s="38">
        <f t="shared" si="9"/>
        <v>0</v>
      </c>
      <c r="K183" s="46"/>
    </row>
    <row r="184" spans="1:11">
      <c r="B184" s="70"/>
      <c r="C184" s="67"/>
      <c r="D184" s="10" t="s">
        <v>117</v>
      </c>
      <c r="E184" s="10" t="s">
        <v>132</v>
      </c>
      <c r="F184" s="49">
        <v>1</v>
      </c>
      <c r="G184" s="31">
        <v>0</v>
      </c>
      <c r="H184" s="31">
        <v>0</v>
      </c>
      <c r="I184" s="31">
        <f t="shared" si="8"/>
        <v>0</v>
      </c>
      <c r="J184" s="38">
        <f t="shared" si="9"/>
        <v>0</v>
      </c>
      <c r="K184" s="46"/>
    </row>
    <row r="185" spans="1:11">
      <c r="B185" s="70"/>
      <c r="C185" s="67"/>
      <c r="D185" s="10" t="s">
        <v>104</v>
      </c>
      <c r="E185" s="10" t="s">
        <v>132</v>
      </c>
      <c r="F185" s="49">
        <v>1</v>
      </c>
      <c r="G185" s="31">
        <v>0</v>
      </c>
      <c r="H185" s="31">
        <v>0</v>
      </c>
      <c r="I185" s="31">
        <f t="shared" si="8"/>
        <v>0</v>
      </c>
      <c r="J185" s="38">
        <f t="shared" si="9"/>
        <v>0</v>
      </c>
      <c r="K185" s="46"/>
    </row>
    <row r="186" spans="1:11">
      <c r="B186" s="70"/>
      <c r="C186" s="67"/>
      <c r="D186" s="10" t="s">
        <v>118</v>
      </c>
      <c r="E186" s="10" t="s">
        <v>132</v>
      </c>
      <c r="F186" s="49">
        <v>1</v>
      </c>
      <c r="G186" s="31">
        <v>0</v>
      </c>
      <c r="H186" s="31">
        <v>0</v>
      </c>
      <c r="I186" s="31">
        <f t="shared" si="8"/>
        <v>0</v>
      </c>
      <c r="J186" s="38">
        <f t="shared" si="9"/>
        <v>0</v>
      </c>
      <c r="K186" s="46"/>
    </row>
    <row r="187" spans="1:11">
      <c r="B187" s="71"/>
      <c r="C187" s="68"/>
      <c r="D187" s="10" t="s">
        <v>119</v>
      </c>
      <c r="E187" s="10" t="s">
        <v>132</v>
      </c>
      <c r="F187" s="49">
        <v>1</v>
      </c>
      <c r="G187" s="31">
        <v>0</v>
      </c>
      <c r="H187" s="31">
        <v>0</v>
      </c>
      <c r="I187" s="31">
        <f t="shared" si="8"/>
        <v>0</v>
      </c>
      <c r="J187" s="38">
        <f t="shared" si="9"/>
        <v>0</v>
      </c>
      <c r="K187" s="46"/>
    </row>
    <row r="188" spans="1:11">
      <c r="B188" s="60">
        <v>11</v>
      </c>
      <c r="C188" s="58" t="s">
        <v>192</v>
      </c>
      <c r="D188" s="12" t="s">
        <v>121</v>
      </c>
      <c r="E188" s="12" t="s">
        <v>136</v>
      </c>
      <c r="F188" s="19">
        <v>1</v>
      </c>
      <c r="G188" s="26">
        <v>0</v>
      </c>
      <c r="H188" s="26">
        <v>0</v>
      </c>
      <c r="I188" s="26">
        <f t="shared" si="8"/>
        <v>0</v>
      </c>
      <c r="J188" s="36">
        <f t="shared" si="9"/>
        <v>0</v>
      </c>
      <c r="K188" s="44"/>
    </row>
    <row r="189" spans="1:11">
      <c r="B189" s="77"/>
      <c r="C189" s="76"/>
      <c r="D189" s="12" t="s">
        <v>53</v>
      </c>
      <c r="E189" s="12" t="s">
        <v>132</v>
      </c>
      <c r="F189" s="19">
        <v>1</v>
      </c>
      <c r="G189" s="26">
        <v>0</v>
      </c>
      <c r="H189" s="26">
        <v>0</v>
      </c>
      <c r="I189" s="26">
        <f t="shared" si="8"/>
        <v>0</v>
      </c>
      <c r="J189" s="36">
        <f t="shared" si="9"/>
        <v>0</v>
      </c>
      <c r="K189" s="44"/>
    </row>
    <row r="190" spans="1:11">
      <c r="A190" s="9"/>
      <c r="B190" s="77"/>
      <c r="C190" s="76"/>
      <c r="D190" s="12" t="s">
        <v>147</v>
      </c>
      <c r="E190" s="12" t="s">
        <v>132</v>
      </c>
      <c r="F190" s="19">
        <v>1</v>
      </c>
      <c r="G190" s="26">
        <v>0</v>
      </c>
      <c r="H190" s="26">
        <v>0</v>
      </c>
      <c r="I190" s="26">
        <f t="shared" si="8"/>
        <v>0</v>
      </c>
      <c r="J190" s="36">
        <f t="shared" si="9"/>
        <v>0</v>
      </c>
      <c r="K190" s="44"/>
    </row>
    <row r="191" spans="1:11">
      <c r="B191" s="77"/>
      <c r="C191" s="76"/>
      <c r="D191" s="12" t="s">
        <v>52</v>
      </c>
      <c r="E191" s="12" t="s">
        <v>132</v>
      </c>
      <c r="F191" s="19">
        <v>1</v>
      </c>
      <c r="G191" s="26">
        <v>0</v>
      </c>
      <c r="H191" s="26">
        <v>0</v>
      </c>
      <c r="I191" s="26">
        <f t="shared" si="8"/>
        <v>0</v>
      </c>
      <c r="J191" s="36">
        <f t="shared" si="9"/>
        <v>0</v>
      </c>
      <c r="K191" s="44"/>
    </row>
    <row r="192" spans="1:11">
      <c r="B192" s="77"/>
      <c r="C192" s="76"/>
      <c r="D192" s="12" t="s">
        <v>120</v>
      </c>
      <c r="E192" s="12" t="s">
        <v>132</v>
      </c>
      <c r="F192" s="19">
        <v>1</v>
      </c>
      <c r="G192" s="26">
        <v>0</v>
      </c>
      <c r="H192" s="26">
        <v>0</v>
      </c>
      <c r="I192" s="26">
        <f t="shared" si="8"/>
        <v>0</v>
      </c>
      <c r="J192" s="36">
        <f t="shared" si="9"/>
        <v>0</v>
      </c>
      <c r="K192" s="44"/>
    </row>
    <row r="193" spans="2:12">
      <c r="B193" s="77"/>
      <c r="C193" s="76"/>
      <c r="D193" s="12" t="s">
        <v>90</v>
      </c>
      <c r="E193" s="12" t="s">
        <v>132</v>
      </c>
      <c r="F193" s="19">
        <v>1</v>
      </c>
      <c r="G193" s="26">
        <v>0</v>
      </c>
      <c r="H193" s="26">
        <v>0</v>
      </c>
      <c r="I193" s="26">
        <f t="shared" si="8"/>
        <v>0</v>
      </c>
      <c r="J193" s="36">
        <f t="shared" si="9"/>
        <v>0</v>
      </c>
      <c r="K193" s="44"/>
    </row>
    <row r="194" spans="2:12">
      <c r="B194" s="61"/>
      <c r="C194" s="59"/>
      <c r="D194" s="12" t="s">
        <v>101</v>
      </c>
      <c r="E194" s="12" t="s">
        <v>136</v>
      </c>
      <c r="F194" s="19">
        <v>10</v>
      </c>
      <c r="G194" s="26">
        <v>0</v>
      </c>
      <c r="H194" s="26">
        <v>0</v>
      </c>
      <c r="I194" s="26">
        <f t="shared" ref="I194:I197" si="12">F194*G194</f>
        <v>0</v>
      </c>
      <c r="J194" s="36">
        <f t="shared" ref="J194:J197" si="13">F194*H194</f>
        <v>0</v>
      </c>
      <c r="K194" s="44"/>
    </row>
    <row r="195" spans="2:12" ht="27.6" customHeight="1">
      <c r="B195" s="69">
        <v>12</v>
      </c>
      <c r="C195" s="66" t="s">
        <v>193</v>
      </c>
      <c r="D195" s="10" t="s">
        <v>148</v>
      </c>
      <c r="E195" s="13" t="s">
        <v>132</v>
      </c>
      <c r="F195" s="49">
        <v>2</v>
      </c>
      <c r="G195" s="31">
        <v>0</v>
      </c>
      <c r="H195" s="31">
        <v>0</v>
      </c>
      <c r="I195" s="31">
        <f t="shared" si="12"/>
        <v>0</v>
      </c>
      <c r="J195" s="38">
        <f t="shared" si="13"/>
        <v>0</v>
      </c>
      <c r="K195" s="46"/>
      <c r="L195" s="17"/>
    </row>
    <row r="196" spans="2:12">
      <c r="B196" s="70"/>
      <c r="C196" s="67"/>
      <c r="D196" s="10" t="s">
        <v>149</v>
      </c>
      <c r="E196" s="13" t="s">
        <v>132</v>
      </c>
      <c r="F196" s="49">
        <v>2</v>
      </c>
      <c r="G196" s="31">
        <v>0</v>
      </c>
      <c r="H196" s="31">
        <v>0</v>
      </c>
      <c r="I196" s="31">
        <f t="shared" si="12"/>
        <v>0</v>
      </c>
      <c r="J196" s="38">
        <f t="shared" si="13"/>
        <v>0</v>
      </c>
      <c r="K196" s="46"/>
    </row>
    <row r="197" spans="2:12">
      <c r="B197" s="71"/>
      <c r="C197" s="68"/>
      <c r="D197" s="10" t="s">
        <v>128</v>
      </c>
      <c r="E197" s="13" t="s">
        <v>136</v>
      </c>
      <c r="F197" s="49">
        <v>1</v>
      </c>
      <c r="G197" s="31">
        <v>0</v>
      </c>
      <c r="H197" s="31">
        <v>0</v>
      </c>
      <c r="I197" s="31">
        <f t="shared" si="12"/>
        <v>0</v>
      </c>
      <c r="J197" s="38">
        <f t="shared" si="13"/>
        <v>0</v>
      </c>
      <c r="K197" s="46"/>
    </row>
    <row r="198" spans="2:12">
      <c r="B198" s="80" t="s">
        <v>5</v>
      </c>
      <c r="C198" s="80"/>
      <c r="D198" s="14"/>
      <c r="E198" s="14"/>
      <c r="F198" s="72" t="s">
        <v>127</v>
      </c>
      <c r="G198" s="73"/>
      <c r="H198" s="74"/>
      <c r="I198" s="28">
        <f>SUM(I129:I197)</f>
        <v>0</v>
      </c>
      <c r="J198" s="28">
        <f>SUM(J129:J197)</f>
        <v>0</v>
      </c>
      <c r="K198" s="41"/>
    </row>
    <row r="199" spans="2:12">
      <c r="B199" s="60">
        <v>1</v>
      </c>
      <c r="C199" s="60" t="s">
        <v>194</v>
      </c>
      <c r="D199" s="12" t="s">
        <v>23</v>
      </c>
      <c r="E199" s="12" t="s">
        <v>136</v>
      </c>
      <c r="F199" s="19">
        <v>1</v>
      </c>
      <c r="G199" s="26">
        <v>0</v>
      </c>
      <c r="H199" s="26">
        <v>0</v>
      </c>
      <c r="I199" s="26">
        <f>F199*G199</f>
        <v>0</v>
      </c>
      <c r="J199" s="36">
        <f>F199*H199</f>
        <v>0</v>
      </c>
      <c r="K199" s="44"/>
    </row>
    <row r="200" spans="2:12">
      <c r="B200" s="77"/>
      <c r="C200" s="77"/>
      <c r="D200" s="12" t="s">
        <v>53</v>
      </c>
      <c r="E200" s="12" t="s">
        <v>132</v>
      </c>
      <c r="F200" s="19">
        <v>1</v>
      </c>
      <c r="G200" s="26">
        <v>0</v>
      </c>
      <c r="H200" s="26">
        <v>0</v>
      </c>
      <c r="I200" s="26">
        <f t="shared" ref="I200:I223" si="14">F200*G200</f>
        <v>0</v>
      </c>
      <c r="J200" s="36">
        <f t="shared" ref="J200:J223" si="15">F200*H200</f>
        <v>0</v>
      </c>
      <c r="K200" s="44"/>
    </row>
    <row r="201" spans="2:12">
      <c r="B201" s="77"/>
      <c r="C201" s="77"/>
      <c r="D201" s="12" t="s">
        <v>52</v>
      </c>
      <c r="E201" s="12" t="s">
        <v>132</v>
      </c>
      <c r="F201" s="19">
        <v>1</v>
      </c>
      <c r="G201" s="26">
        <v>0</v>
      </c>
      <c r="H201" s="26">
        <v>0</v>
      </c>
      <c r="I201" s="26">
        <f t="shared" si="14"/>
        <v>0</v>
      </c>
      <c r="J201" s="36">
        <f t="shared" si="15"/>
        <v>0</v>
      </c>
      <c r="K201" s="44"/>
    </row>
    <row r="202" spans="2:12">
      <c r="B202" s="77"/>
      <c r="C202" s="77"/>
      <c r="D202" s="12" t="s">
        <v>89</v>
      </c>
      <c r="E202" s="12" t="s">
        <v>132</v>
      </c>
      <c r="F202" s="19">
        <v>1</v>
      </c>
      <c r="G202" s="26">
        <v>0</v>
      </c>
      <c r="H202" s="26">
        <v>0</v>
      </c>
      <c r="I202" s="26">
        <f t="shared" si="14"/>
        <v>0</v>
      </c>
      <c r="J202" s="36">
        <f t="shared" si="15"/>
        <v>0</v>
      </c>
      <c r="K202" s="44"/>
    </row>
    <row r="203" spans="2:12">
      <c r="B203" s="77"/>
      <c r="C203" s="77"/>
      <c r="D203" s="12" t="s">
        <v>90</v>
      </c>
      <c r="E203" s="12" t="s">
        <v>132</v>
      </c>
      <c r="F203" s="19">
        <v>1</v>
      </c>
      <c r="G203" s="26">
        <v>0</v>
      </c>
      <c r="H203" s="26">
        <v>0</v>
      </c>
      <c r="I203" s="26">
        <f t="shared" si="14"/>
        <v>0</v>
      </c>
      <c r="J203" s="36">
        <f t="shared" si="15"/>
        <v>0</v>
      </c>
      <c r="K203" s="44"/>
    </row>
    <row r="204" spans="2:12">
      <c r="B204" s="77"/>
      <c r="C204" s="77"/>
      <c r="D204" s="12" t="s">
        <v>150</v>
      </c>
      <c r="E204" s="12" t="s">
        <v>136</v>
      </c>
      <c r="F204" s="19">
        <v>10</v>
      </c>
      <c r="G204" s="26">
        <v>0</v>
      </c>
      <c r="H204" s="26">
        <v>0</v>
      </c>
      <c r="I204" s="26">
        <f t="shared" si="14"/>
        <v>0</v>
      </c>
      <c r="J204" s="36">
        <f t="shared" si="15"/>
        <v>0</v>
      </c>
      <c r="K204" s="44"/>
    </row>
    <row r="205" spans="2:12">
      <c r="B205" s="61"/>
      <c r="C205" s="61"/>
      <c r="D205" s="12" t="s">
        <v>91</v>
      </c>
      <c r="E205" s="12" t="s">
        <v>136</v>
      </c>
      <c r="F205" s="19">
        <v>1</v>
      </c>
      <c r="G205" s="26">
        <v>0</v>
      </c>
      <c r="H205" s="26">
        <v>0</v>
      </c>
      <c r="I205" s="26">
        <f t="shared" si="14"/>
        <v>0</v>
      </c>
      <c r="J205" s="36">
        <f t="shared" si="15"/>
        <v>0</v>
      </c>
      <c r="K205" s="44"/>
    </row>
    <row r="206" spans="2:12">
      <c r="B206" s="70"/>
      <c r="C206" s="70"/>
      <c r="D206" s="10" t="s">
        <v>92</v>
      </c>
      <c r="E206" s="10" t="s">
        <v>132</v>
      </c>
      <c r="F206" s="49">
        <v>1</v>
      </c>
      <c r="G206" s="31">
        <v>0</v>
      </c>
      <c r="H206" s="31">
        <v>0</v>
      </c>
      <c r="I206" s="31">
        <f t="shared" si="14"/>
        <v>0</v>
      </c>
      <c r="J206" s="38">
        <f t="shared" si="15"/>
        <v>0</v>
      </c>
      <c r="K206" s="46"/>
    </row>
    <row r="207" spans="2:12">
      <c r="B207" s="70"/>
      <c r="C207" s="70"/>
      <c r="D207" s="10" t="s">
        <v>93</v>
      </c>
      <c r="E207" s="10" t="s">
        <v>132</v>
      </c>
      <c r="F207" s="49">
        <v>1</v>
      </c>
      <c r="G207" s="31">
        <v>0</v>
      </c>
      <c r="H207" s="31">
        <v>0</v>
      </c>
      <c r="I207" s="31">
        <f t="shared" si="14"/>
        <v>0</v>
      </c>
      <c r="J207" s="38">
        <f t="shared" si="15"/>
        <v>0</v>
      </c>
      <c r="K207" s="46"/>
    </row>
    <row r="208" spans="2:12">
      <c r="B208" s="70"/>
      <c r="C208" s="70"/>
      <c r="D208" s="10" t="s">
        <v>94</v>
      </c>
      <c r="E208" s="10" t="s">
        <v>132</v>
      </c>
      <c r="F208" s="49">
        <v>1</v>
      </c>
      <c r="G208" s="31">
        <v>0</v>
      </c>
      <c r="H208" s="31">
        <v>0</v>
      </c>
      <c r="I208" s="31">
        <f t="shared" si="14"/>
        <v>0</v>
      </c>
      <c r="J208" s="38">
        <f t="shared" si="15"/>
        <v>0</v>
      </c>
      <c r="K208" s="46"/>
    </row>
    <row r="209" spans="1:11">
      <c r="B209" s="70"/>
      <c r="C209" s="70"/>
      <c r="D209" s="10" t="s">
        <v>95</v>
      </c>
      <c r="E209" s="10" t="s">
        <v>132</v>
      </c>
      <c r="F209" s="49">
        <v>1</v>
      </c>
      <c r="G209" s="31">
        <v>0</v>
      </c>
      <c r="H209" s="31">
        <v>0</v>
      </c>
      <c r="I209" s="31">
        <f t="shared" si="14"/>
        <v>0</v>
      </c>
      <c r="J209" s="38">
        <f t="shared" si="15"/>
        <v>0</v>
      </c>
      <c r="K209" s="46"/>
    </row>
    <row r="210" spans="1:11">
      <c r="B210" s="70"/>
      <c r="C210" s="70"/>
      <c r="D210" s="10" t="s">
        <v>96</v>
      </c>
      <c r="E210" s="10" t="s">
        <v>136</v>
      </c>
      <c r="F210" s="49">
        <v>1</v>
      </c>
      <c r="G210" s="31">
        <v>0</v>
      </c>
      <c r="H210" s="31">
        <v>0</v>
      </c>
      <c r="I210" s="31">
        <f t="shared" si="14"/>
        <v>0</v>
      </c>
      <c r="J210" s="38">
        <f t="shared" si="15"/>
        <v>0</v>
      </c>
      <c r="K210" s="46"/>
    </row>
    <row r="211" spans="1:11">
      <c r="B211" s="70"/>
      <c r="C211" s="70"/>
      <c r="D211" s="10" t="s">
        <v>90</v>
      </c>
      <c r="E211" s="10" t="s">
        <v>132</v>
      </c>
      <c r="F211" s="49">
        <v>1</v>
      </c>
      <c r="G211" s="31">
        <v>0</v>
      </c>
      <c r="H211" s="31">
        <v>0</v>
      </c>
      <c r="I211" s="31">
        <f t="shared" si="14"/>
        <v>0</v>
      </c>
      <c r="J211" s="38">
        <f t="shared" si="15"/>
        <v>0</v>
      </c>
      <c r="K211" s="46"/>
    </row>
    <row r="212" spans="1:11">
      <c r="B212" s="71"/>
      <c r="C212" s="71"/>
      <c r="D212" s="10" t="s">
        <v>151</v>
      </c>
      <c r="E212" s="10" t="s">
        <v>136</v>
      </c>
      <c r="F212" s="49">
        <v>10</v>
      </c>
      <c r="G212" s="31">
        <v>0</v>
      </c>
      <c r="H212" s="31">
        <v>0</v>
      </c>
      <c r="I212" s="31">
        <f t="shared" si="14"/>
        <v>0</v>
      </c>
      <c r="J212" s="38">
        <f t="shared" si="15"/>
        <v>0</v>
      </c>
      <c r="K212" s="46"/>
    </row>
    <row r="213" spans="1:11" ht="49.8" customHeight="1">
      <c r="B213" s="60">
        <v>3</v>
      </c>
      <c r="C213" s="58" t="s">
        <v>195</v>
      </c>
      <c r="D213" s="12" t="s">
        <v>207</v>
      </c>
      <c r="E213" s="12" t="s">
        <v>133</v>
      </c>
      <c r="F213" s="19">
        <v>1</v>
      </c>
      <c r="G213" s="26">
        <v>0</v>
      </c>
      <c r="H213" s="26">
        <v>0</v>
      </c>
      <c r="I213" s="26">
        <f t="shared" si="14"/>
        <v>0</v>
      </c>
      <c r="J213" s="36">
        <f t="shared" si="15"/>
        <v>0</v>
      </c>
      <c r="K213" s="44"/>
    </row>
    <row r="214" spans="1:11">
      <c r="B214" s="77"/>
      <c r="C214" s="76"/>
      <c r="D214" s="12" t="s">
        <v>97</v>
      </c>
      <c r="E214" s="12" t="s">
        <v>132</v>
      </c>
      <c r="F214" s="19">
        <v>1</v>
      </c>
      <c r="G214" s="26">
        <v>0</v>
      </c>
      <c r="H214" s="26">
        <v>0</v>
      </c>
      <c r="I214" s="26">
        <f t="shared" si="14"/>
        <v>0</v>
      </c>
      <c r="J214" s="36">
        <f t="shared" si="15"/>
        <v>0</v>
      </c>
      <c r="K214" s="44"/>
    </row>
    <row r="215" spans="1:11">
      <c r="B215" s="77"/>
      <c r="C215" s="76"/>
      <c r="D215" s="12" t="s">
        <v>98</v>
      </c>
      <c r="E215" s="12" t="s">
        <v>136</v>
      </c>
      <c r="F215" s="19">
        <v>1</v>
      </c>
      <c r="G215" s="26">
        <v>0</v>
      </c>
      <c r="H215" s="26">
        <v>0</v>
      </c>
      <c r="I215" s="26">
        <f t="shared" si="14"/>
        <v>0</v>
      </c>
      <c r="J215" s="36">
        <f t="shared" si="15"/>
        <v>0</v>
      </c>
      <c r="K215" s="44"/>
    </row>
    <row r="216" spans="1:11">
      <c r="B216" s="61"/>
      <c r="C216" s="59"/>
      <c r="D216" s="12" t="s">
        <v>99</v>
      </c>
      <c r="E216" s="12" t="s">
        <v>132</v>
      </c>
      <c r="F216" s="19">
        <v>1</v>
      </c>
      <c r="G216" s="26">
        <v>0</v>
      </c>
      <c r="H216" s="26">
        <v>0</v>
      </c>
      <c r="I216" s="26">
        <f t="shared" si="14"/>
        <v>0</v>
      </c>
      <c r="J216" s="36">
        <f t="shared" si="15"/>
        <v>0</v>
      </c>
      <c r="K216" s="44"/>
    </row>
    <row r="217" spans="1:11">
      <c r="B217" s="70"/>
      <c r="C217" s="70"/>
      <c r="D217" s="15" t="s">
        <v>92</v>
      </c>
      <c r="E217" s="15" t="s">
        <v>132</v>
      </c>
      <c r="F217" s="49">
        <v>1</v>
      </c>
      <c r="G217" s="31">
        <v>0</v>
      </c>
      <c r="H217" s="31">
        <v>0</v>
      </c>
      <c r="I217" s="31">
        <f t="shared" si="14"/>
        <v>0</v>
      </c>
      <c r="J217" s="38">
        <f t="shared" si="15"/>
        <v>0</v>
      </c>
      <c r="K217" s="51"/>
    </row>
    <row r="218" spans="1:11">
      <c r="A218" s="9"/>
      <c r="B218" s="70"/>
      <c r="C218" s="70"/>
      <c r="D218" s="15" t="s">
        <v>152</v>
      </c>
      <c r="E218" s="15" t="s">
        <v>132</v>
      </c>
      <c r="F218" s="49">
        <v>1</v>
      </c>
      <c r="G218" s="31">
        <v>0</v>
      </c>
      <c r="H218" s="31">
        <v>0</v>
      </c>
      <c r="I218" s="31">
        <f t="shared" si="14"/>
        <v>0</v>
      </c>
      <c r="J218" s="38">
        <f t="shared" si="15"/>
        <v>0</v>
      </c>
      <c r="K218" s="51"/>
    </row>
    <row r="219" spans="1:11">
      <c r="B219" s="70"/>
      <c r="C219" s="70"/>
      <c r="D219" s="15" t="s">
        <v>93</v>
      </c>
      <c r="E219" s="15" t="s">
        <v>132</v>
      </c>
      <c r="F219" s="49">
        <v>1</v>
      </c>
      <c r="G219" s="31">
        <v>0</v>
      </c>
      <c r="H219" s="31">
        <v>0</v>
      </c>
      <c r="I219" s="31">
        <f t="shared" si="14"/>
        <v>0</v>
      </c>
      <c r="J219" s="38">
        <f t="shared" si="15"/>
        <v>0</v>
      </c>
      <c r="K219" s="51"/>
    </row>
    <row r="220" spans="1:11">
      <c r="B220" s="70"/>
      <c r="C220" s="70"/>
      <c r="D220" s="15" t="s">
        <v>100</v>
      </c>
      <c r="E220" s="15" t="s">
        <v>132</v>
      </c>
      <c r="F220" s="49">
        <v>1</v>
      </c>
      <c r="G220" s="31">
        <v>0</v>
      </c>
      <c r="H220" s="31">
        <v>0</v>
      </c>
      <c r="I220" s="31">
        <f t="shared" si="14"/>
        <v>0</v>
      </c>
      <c r="J220" s="38">
        <f t="shared" si="15"/>
        <v>0</v>
      </c>
      <c r="K220" s="51"/>
    </row>
    <row r="221" spans="1:11">
      <c r="B221" s="70"/>
      <c r="C221" s="70"/>
      <c r="D221" s="15" t="s">
        <v>23</v>
      </c>
      <c r="E221" s="15" t="s">
        <v>136</v>
      </c>
      <c r="F221" s="49">
        <v>1</v>
      </c>
      <c r="G221" s="31">
        <v>0</v>
      </c>
      <c r="H221" s="31">
        <v>0</v>
      </c>
      <c r="I221" s="31">
        <f t="shared" si="14"/>
        <v>0</v>
      </c>
      <c r="J221" s="38">
        <f t="shared" si="15"/>
        <v>0</v>
      </c>
      <c r="K221" s="51"/>
    </row>
    <row r="222" spans="1:11">
      <c r="B222" s="70"/>
      <c r="C222" s="70"/>
      <c r="D222" s="15" t="s">
        <v>90</v>
      </c>
      <c r="E222" s="15" t="s">
        <v>132</v>
      </c>
      <c r="F222" s="49">
        <v>1</v>
      </c>
      <c r="G222" s="31">
        <v>0</v>
      </c>
      <c r="H222" s="31">
        <v>0</v>
      </c>
      <c r="I222" s="31">
        <f t="shared" si="14"/>
        <v>0</v>
      </c>
      <c r="J222" s="38">
        <f t="shared" si="15"/>
        <v>0</v>
      </c>
      <c r="K222" s="51"/>
    </row>
    <row r="223" spans="1:11">
      <c r="B223" s="71"/>
      <c r="C223" s="71"/>
      <c r="D223" s="15" t="s">
        <v>151</v>
      </c>
      <c r="E223" s="15" t="s">
        <v>136</v>
      </c>
      <c r="F223" s="49">
        <v>10</v>
      </c>
      <c r="G223" s="31">
        <v>0</v>
      </c>
      <c r="H223" s="31">
        <v>0</v>
      </c>
      <c r="I223" s="31">
        <f t="shared" si="14"/>
        <v>0</v>
      </c>
      <c r="J223" s="38">
        <f t="shared" si="15"/>
        <v>0</v>
      </c>
      <c r="K223" s="51"/>
    </row>
    <row r="224" spans="1:11" ht="13.95" customHeight="1">
      <c r="B224" s="85" t="s">
        <v>157</v>
      </c>
      <c r="C224" s="85"/>
      <c r="D224" s="86"/>
      <c r="E224" s="16"/>
      <c r="F224" s="53" t="s">
        <v>127</v>
      </c>
      <c r="G224" s="54"/>
      <c r="H224" s="55"/>
      <c r="I224" s="29">
        <f>SUM(I199:I223)</f>
        <v>0</v>
      </c>
      <c r="J224" s="29">
        <f>SUM(J199:J223)</f>
        <v>0</v>
      </c>
      <c r="K224" s="48"/>
    </row>
    <row r="225" spans="1:11" ht="60.6" customHeight="1">
      <c r="B225" s="58">
        <v>1</v>
      </c>
      <c r="C225" s="58" t="s">
        <v>196</v>
      </c>
      <c r="D225" s="12" t="s">
        <v>289</v>
      </c>
      <c r="E225" s="12" t="s">
        <v>136</v>
      </c>
      <c r="F225" s="19">
        <v>1</v>
      </c>
      <c r="G225" s="26">
        <v>0</v>
      </c>
      <c r="H225" s="26">
        <v>0</v>
      </c>
      <c r="I225" s="26">
        <f>F225*G225</f>
        <v>0</v>
      </c>
      <c r="J225" s="36">
        <f>F225*H225</f>
        <v>0</v>
      </c>
      <c r="K225" s="44"/>
    </row>
    <row r="226" spans="1:11" ht="13.95" customHeight="1">
      <c r="B226" s="76"/>
      <c r="C226" s="76"/>
      <c r="D226" s="12" t="s">
        <v>60</v>
      </c>
      <c r="E226" s="12" t="s">
        <v>133</v>
      </c>
      <c r="F226" s="19">
        <v>1</v>
      </c>
      <c r="G226" s="26">
        <v>0</v>
      </c>
      <c r="H226" s="26">
        <v>0</v>
      </c>
      <c r="I226" s="26">
        <f t="shared" ref="I226:I275" si="16">F226*G226</f>
        <v>0</v>
      </c>
      <c r="J226" s="36">
        <f t="shared" ref="J226:J275" si="17">F226*H226</f>
        <v>0</v>
      </c>
      <c r="K226" s="44"/>
    </row>
    <row r="227" spans="1:11" ht="13.95" customHeight="1">
      <c r="B227" s="76"/>
      <c r="C227" s="76"/>
      <c r="D227" s="12" t="s">
        <v>61</v>
      </c>
      <c r="E227" s="12" t="s">
        <v>133</v>
      </c>
      <c r="F227" s="19">
        <v>1</v>
      </c>
      <c r="G227" s="26">
        <v>0</v>
      </c>
      <c r="H227" s="26">
        <v>0</v>
      </c>
      <c r="I227" s="26">
        <f t="shared" si="16"/>
        <v>0</v>
      </c>
      <c r="J227" s="36">
        <f t="shared" si="17"/>
        <v>0</v>
      </c>
      <c r="K227" s="44"/>
    </row>
    <row r="228" spans="1:11" ht="51.6" customHeight="1">
      <c r="B228" s="76"/>
      <c r="C228" s="76"/>
      <c r="D228" s="12" t="s">
        <v>271</v>
      </c>
      <c r="E228" s="12" t="s">
        <v>132</v>
      </c>
      <c r="F228" s="19">
        <v>1</v>
      </c>
      <c r="G228" s="26">
        <v>0</v>
      </c>
      <c r="H228" s="26">
        <v>0</v>
      </c>
      <c r="I228" s="26">
        <f t="shared" si="16"/>
        <v>0</v>
      </c>
      <c r="J228" s="36">
        <f t="shared" si="17"/>
        <v>0</v>
      </c>
      <c r="K228" s="44"/>
    </row>
    <row r="229" spans="1:11" ht="13.95" customHeight="1">
      <c r="B229" s="59"/>
      <c r="C229" s="59"/>
      <c r="D229" s="12" t="s">
        <v>62</v>
      </c>
      <c r="E229" s="12" t="s">
        <v>132</v>
      </c>
      <c r="F229" s="19">
        <v>1</v>
      </c>
      <c r="G229" s="26">
        <v>0</v>
      </c>
      <c r="H229" s="26">
        <v>0</v>
      </c>
      <c r="I229" s="26">
        <f t="shared" si="16"/>
        <v>0</v>
      </c>
      <c r="J229" s="36">
        <f t="shared" si="17"/>
        <v>0</v>
      </c>
      <c r="K229" s="44"/>
    </row>
    <row r="230" spans="1:11">
      <c r="B230" s="66">
        <v>2</v>
      </c>
      <c r="C230" s="66" t="s">
        <v>197</v>
      </c>
      <c r="D230" s="10" t="s">
        <v>67</v>
      </c>
      <c r="E230" s="10" t="s">
        <v>132</v>
      </c>
      <c r="F230" s="49">
        <v>1</v>
      </c>
      <c r="G230" s="31">
        <v>0</v>
      </c>
      <c r="H230" s="31">
        <v>0</v>
      </c>
      <c r="I230" s="31">
        <f t="shared" si="16"/>
        <v>0</v>
      </c>
      <c r="J230" s="38">
        <f t="shared" si="17"/>
        <v>0</v>
      </c>
      <c r="K230" s="46"/>
    </row>
    <row r="231" spans="1:11" ht="55.2">
      <c r="A231" s="9"/>
      <c r="B231" s="67"/>
      <c r="C231" s="67"/>
      <c r="D231" s="10" t="s">
        <v>272</v>
      </c>
      <c r="E231" s="10" t="s">
        <v>132</v>
      </c>
      <c r="F231" s="49">
        <v>1</v>
      </c>
      <c r="G231" s="31">
        <v>0</v>
      </c>
      <c r="H231" s="31">
        <v>0</v>
      </c>
      <c r="I231" s="31">
        <f t="shared" si="16"/>
        <v>0</v>
      </c>
      <c r="J231" s="38">
        <f t="shared" si="17"/>
        <v>0</v>
      </c>
      <c r="K231" s="46"/>
    </row>
    <row r="232" spans="1:11">
      <c r="B232" s="67"/>
      <c r="C232" s="67"/>
      <c r="D232" s="10" t="s">
        <v>273</v>
      </c>
      <c r="E232" s="10" t="s">
        <v>132</v>
      </c>
      <c r="F232" s="49">
        <v>1</v>
      </c>
      <c r="G232" s="31">
        <v>0</v>
      </c>
      <c r="H232" s="31">
        <v>0</v>
      </c>
      <c r="I232" s="31">
        <f t="shared" si="16"/>
        <v>0</v>
      </c>
      <c r="J232" s="38">
        <f t="shared" si="17"/>
        <v>0</v>
      </c>
      <c r="K232" s="46"/>
    </row>
    <row r="233" spans="1:11">
      <c r="B233" s="67"/>
      <c r="C233" s="67"/>
      <c r="D233" s="10" t="s">
        <v>274</v>
      </c>
      <c r="E233" s="10" t="s">
        <v>133</v>
      </c>
      <c r="F233" s="49">
        <v>1</v>
      </c>
      <c r="G233" s="31">
        <v>0</v>
      </c>
      <c r="H233" s="31">
        <v>0</v>
      </c>
      <c r="I233" s="31">
        <f t="shared" si="16"/>
        <v>0</v>
      </c>
      <c r="J233" s="38">
        <f t="shared" si="17"/>
        <v>0</v>
      </c>
      <c r="K233" s="46"/>
    </row>
    <row r="234" spans="1:11" ht="41.4">
      <c r="B234" s="67"/>
      <c r="C234" s="67"/>
      <c r="D234" s="10" t="s">
        <v>275</v>
      </c>
      <c r="E234" s="10" t="s">
        <v>132</v>
      </c>
      <c r="F234" s="49">
        <v>1</v>
      </c>
      <c r="G234" s="31">
        <v>0</v>
      </c>
      <c r="H234" s="31">
        <v>0</v>
      </c>
      <c r="I234" s="31">
        <f t="shared" si="16"/>
        <v>0</v>
      </c>
      <c r="J234" s="38">
        <f t="shared" si="17"/>
        <v>0</v>
      </c>
      <c r="K234" s="46"/>
    </row>
    <row r="235" spans="1:11">
      <c r="B235" s="67"/>
      <c r="C235" s="67"/>
      <c r="D235" s="10" t="s">
        <v>63</v>
      </c>
      <c r="E235" s="10" t="s">
        <v>133</v>
      </c>
      <c r="F235" s="49">
        <v>1</v>
      </c>
      <c r="G235" s="31">
        <v>0</v>
      </c>
      <c r="H235" s="31">
        <v>0</v>
      </c>
      <c r="I235" s="31">
        <f t="shared" si="16"/>
        <v>0</v>
      </c>
      <c r="J235" s="38">
        <f t="shared" si="17"/>
        <v>0</v>
      </c>
      <c r="K235" s="46"/>
    </row>
    <row r="236" spans="1:11">
      <c r="B236" s="67"/>
      <c r="C236" s="67"/>
      <c r="D236" s="10" t="s">
        <v>64</v>
      </c>
      <c r="E236" s="10" t="s">
        <v>133</v>
      </c>
      <c r="F236" s="49">
        <v>1</v>
      </c>
      <c r="G236" s="31">
        <v>0</v>
      </c>
      <c r="H236" s="31">
        <v>0</v>
      </c>
      <c r="I236" s="31">
        <f t="shared" si="16"/>
        <v>0</v>
      </c>
      <c r="J236" s="38">
        <f t="shared" si="17"/>
        <v>0</v>
      </c>
      <c r="K236" s="46"/>
    </row>
    <row r="237" spans="1:11">
      <c r="B237" s="67"/>
      <c r="C237" s="67"/>
      <c r="D237" s="10" t="s">
        <v>65</v>
      </c>
      <c r="E237" s="10" t="s">
        <v>132</v>
      </c>
      <c r="F237" s="49">
        <v>1</v>
      </c>
      <c r="G237" s="31">
        <v>0</v>
      </c>
      <c r="H237" s="31">
        <v>0</v>
      </c>
      <c r="I237" s="31">
        <f t="shared" si="16"/>
        <v>0</v>
      </c>
      <c r="J237" s="38">
        <f t="shared" si="17"/>
        <v>0</v>
      </c>
      <c r="K237" s="46"/>
    </row>
    <row r="238" spans="1:11">
      <c r="B238" s="68"/>
      <c r="C238" s="68"/>
      <c r="D238" s="10" t="s">
        <v>66</v>
      </c>
      <c r="E238" s="10" t="s">
        <v>132</v>
      </c>
      <c r="F238" s="49">
        <v>1</v>
      </c>
      <c r="G238" s="31">
        <v>0</v>
      </c>
      <c r="H238" s="31">
        <v>0</v>
      </c>
      <c r="I238" s="31">
        <f t="shared" si="16"/>
        <v>0</v>
      </c>
      <c r="J238" s="38">
        <f t="shared" si="17"/>
        <v>0</v>
      </c>
      <c r="K238" s="46"/>
    </row>
    <row r="239" spans="1:11" ht="13.95" customHeight="1">
      <c r="B239" s="58">
        <v>3</v>
      </c>
      <c r="C239" s="60" t="s">
        <v>163</v>
      </c>
      <c r="D239" s="12" t="s">
        <v>69</v>
      </c>
      <c r="E239" s="12" t="s">
        <v>132</v>
      </c>
      <c r="F239" s="19">
        <v>1</v>
      </c>
      <c r="G239" s="26">
        <v>0</v>
      </c>
      <c r="H239" s="26">
        <v>0</v>
      </c>
      <c r="I239" s="26">
        <f t="shared" si="16"/>
        <v>0</v>
      </c>
      <c r="J239" s="36">
        <f t="shared" si="17"/>
        <v>0</v>
      </c>
      <c r="K239" s="44"/>
    </row>
    <row r="240" spans="1:11" ht="13.95" customHeight="1">
      <c r="B240" s="76"/>
      <c r="C240" s="77"/>
      <c r="D240" s="12" t="s">
        <v>276</v>
      </c>
      <c r="E240" s="12" t="s">
        <v>132</v>
      </c>
      <c r="F240" s="19">
        <v>1</v>
      </c>
      <c r="G240" s="26">
        <v>0</v>
      </c>
      <c r="H240" s="26">
        <v>0</v>
      </c>
      <c r="I240" s="26">
        <f t="shared" si="16"/>
        <v>0</v>
      </c>
      <c r="J240" s="36">
        <f t="shared" si="17"/>
        <v>0</v>
      </c>
      <c r="K240" s="44"/>
    </row>
    <row r="241" spans="2:11" ht="13.95" customHeight="1">
      <c r="B241" s="76"/>
      <c r="C241" s="77"/>
      <c r="D241" s="12" t="s">
        <v>277</v>
      </c>
      <c r="E241" s="12" t="s">
        <v>132</v>
      </c>
      <c r="F241" s="19">
        <v>1</v>
      </c>
      <c r="G241" s="26">
        <v>0</v>
      </c>
      <c r="H241" s="26">
        <v>0</v>
      </c>
      <c r="I241" s="26">
        <f t="shared" si="16"/>
        <v>0</v>
      </c>
      <c r="J241" s="36">
        <f t="shared" si="17"/>
        <v>0</v>
      </c>
      <c r="K241" s="44"/>
    </row>
    <row r="242" spans="2:11" ht="13.95" customHeight="1">
      <c r="B242" s="76"/>
      <c r="C242" s="77"/>
      <c r="D242" s="12" t="s">
        <v>273</v>
      </c>
      <c r="E242" s="12" t="s">
        <v>132</v>
      </c>
      <c r="F242" s="19">
        <v>1</v>
      </c>
      <c r="G242" s="26">
        <v>0</v>
      </c>
      <c r="H242" s="26">
        <v>0</v>
      </c>
      <c r="I242" s="26">
        <f t="shared" si="16"/>
        <v>0</v>
      </c>
      <c r="J242" s="36">
        <f t="shared" si="17"/>
        <v>0</v>
      </c>
      <c r="K242" s="44"/>
    </row>
    <row r="243" spans="2:11" ht="28.2" customHeight="1">
      <c r="B243" s="76"/>
      <c r="C243" s="77"/>
      <c r="D243" s="12" t="s">
        <v>278</v>
      </c>
      <c r="E243" s="12" t="s">
        <v>132</v>
      </c>
      <c r="F243" s="19">
        <v>1</v>
      </c>
      <c r="G243" s="26">
        <v>0</v>
      </c>
      <c r="H243" s="26">
        <v>0</v>
      </c>
      <c r="I243" s="26">
        <f t="shared" si="16"/>
        <v>0</v>
      </c>
      <c r="J243" s="36">
        <f t="shared" si="17"/>
        <v>0</v>
      </c>
      <c r="K243" s="44"/>
    </row>
    <row r="244" spans="2:11" ht="13.95" customHeight="1">
      <c r="B244" s="59"/>
      <c r="C244" s="61"/>
      <c r="D244" s="12" t="s">
        <v>68</v>
      </c>
      <c r="E244" s="12" t="s">
        <v>133</v>
      </c>
      <c r="F244" s="19">
        <v>1</v>
      </c>
      <c r="G244" s="26">
        <v>0</v>
      </c>
      <c r="H244" s="26">
        <v>0</v>
      </c>
      <c r="I244" s="26">
        <f t="shared" si="16"/>
        <v>0</v>
      </c>
      <c r="J244" s="36">
        <f t="shared" si="17"/>
        <v>0</v>
      </c>
      <c r="K244" s="44"/>
    </row>
    <row r="245" spans="2:11" ht="13.95" customHeight="1">
      <c r="B245" s="66">
        <v>4</v>
      </c>
      <c r="C245" s="66" t="s">
        <v>198</v>
      </c>
      <c r="D245" s="10" t="s">
        <v>70</v>
      </c>
      <c r="E245" s="10" t="s">
        <v>133</v>
      </c>
      <c r="F245" s="17">
        <v>1</v>
      </c>
      <c r="G245" s="31">
        <v>0</v>
      </c>
      <c r="H245" s="31">
        <v>0</v>
      </c>
      <c r="I245" s="31">
        <f t="shared" si="16"/>
        <v>0</v>
      </c>
      <c r="J245" s="38">
        <f t="shared" si="17"/>
        <v>0</v>
      </c>
      <c r="K245" s="46"/>
    </row>
    <row r="246" spans="2:11" ht="65.400000000000006" customHeight="1">
      <c r="B246" s="67"/>
      <c r="C246" s="67"/>
      <c r="D246" s="10" t="s">
        <v>279</v>
      </c>
      <c r="E246" s="10" t="s">
        <v>133</v>
      </c>
      <c r="F246" s="17">
        <v>1</v>
      </c>
      <c r="G246" s="31">
        <v>0</v>
      </c>
      <c r="H246" s="31">
        <v>0</v>
      </c>
      <c r="I246" s="31">
        <f t="shared" si="16"/>
        <v>0</v>
      </c>
      <c r="J246" s="38">
        <f t="shared" si="17"/>
        <v>0</v>
      </c>
      <c r="K246" s="46"/>
    </row>
    <row r="247" spans="2:11" ht="13.95" customHeight="1">
      <c r="B247" s="67"/>
      <c r="C247" s="67"/>
      <c r="D247" s="10" t="s">
        <v>280</v>
      </c>
      <c r="E247" s="10" t="s">
        <v>136</v>
      </c>
      <c r="F247" s="17">
        <v>1</v>
      </c>
      <c r="G247" s="31">
        <v>0</v>
      </c>
      <c r="H247" s="31">
        <v>0</v>
      </c>
      <c r="I247" s="31">
        <f t="shared" si="16"/>
        <v>0</v>
      </c>
      <c r="J247" s="38">
        <f t="shared" si="17"/>
        <v>0</v>
      </c>
      <c r="K247" s="46"/>
    </row>
    <row r="248" spans="2:11" ht="13.95" customHeight="1">
      <c r="B248" s="68"/>
      <c r="C248" s="68"/>
      <c r="D248" s="10" t="s">
        <v>281</v>
      </c>
      <c r="E248" s="10" t="s">
        <v>133</v>
      </c>
      <c r="F248" s="17">
        <v>1</v>
      </c>
      <c r="G248" s="31">
        <v>0</v>
      </c>
      <c r="H248" s="31">
        <v>0</v>
      </c>
      <c r="I248" s="31">
        <f t="shared" si="16"/>
        <v>0</v>
      </c>
      <c r="J248" s="38">
        <f t="shared" si="17"/>
        <v>0</v>
      </c>
      <c r="K248" s="46"/>
    </row>
    <row r="249" spans="2:11" ht="13.95" customHeight="1">
      <c r="B249" s="58">
        <v>5</v>
      </c>
      <c r="C249" s="60" t="s">
        <v>199</v>
      </c>
      <c r="D249" s="12" t="s">
        <v>73</v>
      </c>
      <c r="E249" s="12" t="s">
        <v>133</v>
      </c>
      <c r="F249" s="19">
        <v>1</v>
      </c>
      <c r="G249" s="26">
        <v>0</v>
      </c>
      <c r="H249" s="26">
        <v>0</v>
      </c>
      <c r="I249" s="26">
        <f t="shared" si="16"/>
        <v>0</v>
      </c>
      <c r="J249" s="36">
        <f t="shared" si="17"/>
        <v>0</v>
      </c>
      <c r="K249" s="44"/>
    </row>
    <row r="250" spans="2:11" ht="13.95" customHeight="1">
      <c r="B250" s="76"/>
      <c r="C250" s="77"/>
      <c r="D250" s="12" t="s">
        <v>71</v>
      </c>
      <c r="E250" s="12" t="s">
        <v>132</v>
      </c>
      <c r="F250" s="19">
        <v>1</v>
      </c>
      <c r="G250" s="26">
        <v>0</v>
      </c>
      <c r="H250" s="26">
        <v>0</v>
      </c>
      <c r="I250" s="26">
        <f t="shared" si="16"/>
        <v>0</v>
      </c>
      <c r="J250" s="36">
        <f t="shared" si="17"/>
        <v>0</v>
      </c>
      <c r="K250" s="44"/>
    </row>
    <row r="251" spans="2:11" ht="13.95" customHeight="1">
      <c r="B251" s="76"/>
      <c r="C251" s="77"/>
      <c r="D251" s="12" t="s">
        <v>282</v>
      </c>
      <c r="E251" s="12" t="s">
        <v>132</v>
      </c>
      <c r="F251" s="19">
        <v>1</v>
      </c>
      <c r="G251" s="26">
        <v>0</v>
      </c>
      <c r="H251" s="26">
        <v>0</v>
      </c>
      <c r="I251" s="26">
        <f t="shared" si="16"/>
        <v>0</v>
      </c>
      <c r="J251" s="36">
        <f t="shared" si="17"/>
        <v>0</v>
      </c>
      <c r="K251" s="44"/>
    </row>
    <row r="252" spans="2:11" ht="13.95" customHeight="1">
      <c r="B252" s="76"/>
      <c r="C252" s="77"/>
      <c r="D252" s="12" t="s">
        <v>273</v>
      </c>
      <c r="E252" s="12" t="s">
        <v>132</v>
      </c>
      <c r="F252" s="19">
        <v>1</v>
      </c>
      <c r="G252" s="26">
        <v>0</v>
      </c>
      <c r="H252" s="26">
        <v>0</v>
      </c>
      <c r="I252" s="26">
        <f t="shared" si="16"/>
        <v>0</v>
      </c>
      <c r="J252" s="36">
        <f t="shared" si="17"/>
        <v>0</v>
      </c>
      <c r="K252" s="44"/>
    </row>
    <row r="253" spans="2:11" ht="13.95" customHeight="1">
      <c r="B253" s="59"/>
      <c r="C253" s="61"/>
      <c r="D253" s="12" t="s">
        <v>72</v>
      </c>
      <c r="E253" s="12" t="s">
        <v>132</v>
      </c>
      <c r="F253" s="19">
        <v>1</v>
      </c>
      <c r="G253" s="26">
        <v>0</v>
      </c>
      <c r="H253" s="26">
        <v>0</v>
      </c>
      <c r="I253" s="26">
        <f t="shared" si="16"/>
        <v>0</v>
      </c>
      <c r="J253" s="36">
        <f t="shared" si="17"/>
        <v>0</v>
      </c>
      <c r="K253" s="44"/>
    </row>
    <row r="254" spans="2:11">
      <c r="B254" s="66">
        <v>6</v>
      </c>
      <c r="C254" s="69" t="s">
        <v>200</v>
      </c>
      <c r="D254" s="10" t="s">
        <v>87</v>
      </c>
      <c r="E254" s="10" t="s">
        <v>132</v>
      </c>
      <c r="F254" s="49">
        <v>1</v>
      </c>
      <c r="G254" s="31">
        <v>0</v>
      </c>
      <c r="H254" s="31">
        <v>0</v>
      </c>
      <c r="I254" s="31">
        <f t="shared" si="16"/>
        <v>0</v>
      </c>
      <c r="J254" s="38">
        <f t="shared" si="17"/>
        <v>0</v>
      </c>
      <c r="K254" s="46"/>
    </row>
    <row r="255" spans="2:11">
      <c r="B255" s="67"/>
      <c r="C255" s="70"/>
      <c r="D255" s="10" t="s">
        <v>283</v>
      </c>
      <c r="E255" s="10" t="s">
        <v>132</v>
      </c>
      <c r="F255" s="49">
        <v>1</v>
      </c>
      <c r="G255" s="31">
        <v>0</v>
      </c>
      <c r="H255" s="31">
        <v>0</v>
      </c>
      <c r="I255" s="31">
        <f t="shared" si="16"/>
        <v>0</v>
      </c>
      <c r="J255" s="38">
        <f t="shared" si="17"/>
        <v>0</v>
      </c>
      <c r="K255" s="46"/>
    </row>
    <row r="256" spans="2:11">
      <c r="B256" s="67"/>
      <c r="C256" s="70"/>
      <c r="D256" s="10" t="s">
        <v>74</v>
      </c>
      <c r="E256" s="10" t="s">
        <v>132</v>
      </c>
      <c r="F256" s="49">
        <v>1</v>
      </c>
      <c r="G256" s="31">
        <v>0</v>
      </c>
      <c r="H256" s="31">
        <v>0</v>
      </c>
      <c r="I256" s="31">
        <f t="shared" si="16"/>
        <v>0</v>
      </c>
      <c r="J256" s="38">
        <f t="shared" si="17"/>
        <v>0</v>
      </c>
      <c r="K256" s="46"/>
    </row>
    <row r="257" spans="2:11">
      <c r="B257" s="67"/>
      <c r="C257" s="70"/>
      <c r="D257" s="10" t="s">
        <v>75</v>
      </c>
      <c r="E257" s="10" t="s">
        <v>133</v>
      </c>
      <c r="F257" s="49">
        <v>1</v>
      </c>
      <c r="G257" s="31">
        <v>0</v>
      </c>
      <c r="H257" s="31">
        <v>0</v>
      </c>
      <c r="I257" s="31">
        <f t="shared" si="16"/>
        <v>0</v>
      </c>
      <c r="J257" s="38">
        <f t="shared" si="17"/>
        <v>0</v>
      </c>
      <c r="K257" s="46"/>
    </row>
    <row r="258" spans="2:11">
      <c r="B258" s="67"/>
      <c r="C258" s="70"/>
      <c r="D258" s="10" t="s">
        <v>76</v>
      </c>
      <c r="E258" s="10" t="s">
        <v>132</v>
      </c>
      <c r="F258" s="49">
        <v>1</v>
      </c>
      <c r="G258" s="31">
        <v>0</v>
      </c>
      <c r="H258" s="31">
        <v>0</v>
      </c>
      <c r="I258" s="31">
        <f t="shared" si="16"/>
        <v>0</v>
      </c>
      <c r="J258" s="38">
        <f t="shared" si="17"/>
        <v>0</v>
      </c>
      <c r="K258" s="46"/>
    </row>
    <row r="259" spans="2:11">
      <c r="B259" s="67"/>
      <c r="C259" s="70"/>
      <c r="D259" s="10" t="s">
        <v>77</v>
      </c>
      <c r="E259" s="10" t="s">
        <v>132</v>
      </c>
      <c r="F259" s="49">
        <v>1</v>
      </c>
      <c r="G259" s="31">
        <v>0</v>
      </c>
      <c r="H259" s="31">
        <v>0</v>
      </c>
      <c r="I259" s="31">
        <f t="shared" si="16"/>
        <v>0</v>
      </c>
      <c r="J259" s="38">
        <f t="shared" si="17"/>
        <v>0</v>
      </c>
      <c r="K259" s="46"/>
    </row>
    <row r="260" spans="2:11">
      <c r="B260" s="67"/>
      <c r="C260" s="70"/>
      <c r="D260" s="10" t="s">
        <v>78</v>
      </c>
      <c r="E260" s="10" t="s">
        <v>132</v>
      </c>
      <c r="F260" s="49">
        <v>1</v>
      </c>
      <c r="G260" s="31">
        <v>0</v>
      </c>
      <c r="H260" s="31">
        <v>0</v>
      </c>
      <c r="I260" s="31">
        <f t="shared" si="16"/>
        <v>0</v>
      </c>
      <c r="J260" s="38">
        <f t="shared" si="17"/>
        <v>0</v>
      </c>
      <c r="K260" s="46"/>
    </row>
    <row r="261" spans="2:11">
      <c r="B261" s="67"/>
      <c r="C261" s="70"/>
      <c r="D261" s="10" t="s">
        <v>79</v>
      </c>
      <c r="E261" s="10" t="s">
        <v>132</v>
      </c>
      <c r="F261" s="49">
        <v>1</v>
      </c>
      <c r="G261" s="31">
        <v>0</v>
      </c>
      <c r="H261" s="31">
        <v>0</v>
      </c>
      <c r="I261" s="31">
        <f t="shared" si="16"/>
        <v>0</v>
      </c>
      <c r="J261" s="38">
        <f t="shared" si="17"/>
        <v>0</v>
      </c>
      <c r="K261" s="46"/>
    </row>
    <row r="262" spans="2:11">
      <c r="B262" s="67"/>
      <c r="C262" s="70"/>
      <c r="D262" s="10" t="s">
        <v>80</v>
      </c>
      <c r="E262" s="10" t="s">
        <v>132</v>
      </c>
      <c r="F262" s="49">
        <v>1</v>
      </c>
      <c r="G262" s="31">
        <v>0</v>
      </c>
      <c r="H262" s="31">
        <v>0</v>
      </c>
      <c r="I262" s="31">
        <f t="shared" si="16"/>
        <v>0</v>
      </c>
      <c r="J262" s="38">
        <f t="shared" si="17"/>
        <v>0</v>
      </c>
      <c r="K262" s="46"/>
    </row>
    <row r="263" spans="2:11">
      <c r="B263" s="67"/>
      <c r="C263" s="70"/>
      <c r="D263" s="10" t="s">
        <v>81</v>
      </c>
      <c r="E263" s="10" t="s">
        <v>132</v>
      </c>
      <c r="F263" s="49">
        <v>1</v>
      </c>
      <c r="G263" s="31">
        <v>0</v>
      </c>
      <c r="H263" s="31">
        <v>0</v>
      </c>
      <c r="I263" s="31">
        <f t="shared" si="16"/>
        <v>0</v>
      </c>
      <c r="J263" s="38">
        <f t="shared" si="17"/>
        <v>0</v>
      </c>
      <c r="K263" s="46"/>
    </row>
    <row r="264" spans="2:11">
      <c r="B264" s="67"/>
      <c r="C264" s="70"/>
      <c r="D264" s="10" t="s">
        <v>82</v>
      </c>
      <c r="E264" s="10" t="s">
        <v>132</v>
      </c>
      <c r="F264" s="49">
        <v>1</v>
      </c>
      <c r="G264" s="31">
        <v>0</v>
      </c>
      <c r="H264" s="31">
        <v>0</v>
      </c>
      <c r="I264" s="31">
        <f t="shared" si="16"/>
        <v>0</v>
      </c>
      <c r="J264" s="38">
        <f t="shared" si="17"/>
        <v>0</v>
      </c>
      <c r="K264" s="46"/>
    </row>
    <row r="265" spans="2:11">
      <c r="B265" s="67"/>
      <c r="C265" s="70"/>
      <c r="D265" s="10" t="s">
        <v>83</v>
      </c>
      <c r="E265" s="10" t="s">
        <v>132</v>
      </c>
      <c r="F265" s="49">
        <v>1</v>
      </c>
      <c r="G265" s="31">
        <v>0</v>
      </c>
      <c r="H265" s="31">
        <v>0</v>
      </c>
      <c r="I265" s="31">
        <f t="shared" si="16"/>
        <v>0</v>
      </c>
      <c r="J265" s="38">
        <f t="shared" si="17"/>
        <v>0</v>
      </c>
      <c r="K265" s="46"/>
    </row>
    <row r="266" spans="2:11">
      <c r="B266" s="67"/>
      <c r="C266" s="70"/>
      <c r="D266" s="10" t="s">
        <v>84</v>
      </c>
      <c r="E266" s="10" t="s">
        <v>132</v>
      </c>
      <c r="F266" s="49">
        <v>1</v>
      </c>
      <c r="G266" s="31">
        <v>0</v>
      </c>
      <c r="H266" s="31">
        <v>0</v>
      </c>
      <c r="I266" s="31">
        <f t="shared" si="16"/>
        <v>0</v>
      </c>
      <c r="J266" s="38">
        <f t="shared" si="17"/>
        <v>0</v>
      </c>
      <c r="K266" s="46"/>
    </row>
    <row r="267" spans="2:11">
      <c r="B267" s="67"/>
      <c r="C267" s="70"/>
      <c r="D267" s="10" t="s">
        <v>85</v>
      </c>
      <c r="E267" s="10" t="s">
        <v>132</v>
      </c>
      <c r="F267" s="49">
        <v>1</v>
      </c>
      <c r="G267" s="31">
        <v>0</v>
      </c>
      <c r="H267" s="31">
        <v>0</v>
      </c>
      <c r="I267" s="31">
        <f t="shared" si="16"/>
        <v>0</v>
      </c>
      <c r="J267" s="38">
        <f t="shared" si="17"/>
        <v>0</v>
      </c>
      <c r="K267" s="46"/>
    </row>
    <row r="268" spans="2:11">
      <c r="B268" s="67"/>
      <c r="C268" s="70"/>
      <c r="D268" s="10" t="s">
        <v>69</v>
      </c>
      <c r="E268" s="10" t="s">
        <v>132</v>
      </c>
      <c r="F268" s="49">
        <v>1</v>
      </c>
      <c r="G268" s="31">
        <v>0</v>
      </c>
      <c r="H268" s="31">
        <v>0</v>
      </c>
      <c r="I268" s="31">
        <f t="shared" si="16"/>
        <v>0</v>
      </c>
      <c r="J268" s="38">
        <f t="shared" si="17"/>
        <v>0</v>
      </c>
      <c r="K268" s="46"/>
    </row>
    <row r="269" spans="2:11" ht="27.6">
      <c r="B269" s="67"/>
      <c r="C269" s="70"/>
      <c r="D269" s="10" t="s">
        <v>284</v>
      </c>
      <c r="E269" s="10" t="s">
        <v>132</v>
      </c>
      <c r="F269" s="49">
        <v>1</v>
      </c>
      <c r="G269" s="31">
        <v>0</v>
      </c>
      <c r="H269" s="31">
        <v>0</v>
      </c>
      <c r="I269" s="31">
        <f t="shared" si="16"/>
        <v>0</v>
      </c>
      <c r="J269" s="38">
        <f t="shared" si="17"/>
        <v>0</v>
      </c>
      <c r="K269" s="46"/>
    </row>
    <row r="270" spans="2:11">
      <c r="B270" s="68"/>
      <c r="C270" s="71"/>
      <c r="D270" s="10" t="s">
        <v>86</v>
      </c>
      <c r="E270" s="10" t="s">
        <v>132</v>
      </c>
      <c r="F270" s="49">
        <v>1</v>
      </c>
      <c r="G270" s="31">
        <v>0</v>
      </c>
      <c r="H270" s="31">
        <v>0</v>
      </c>
      <c r="I270" s="31">
        <f t="shared" si="16"/>
        <v>0</v>
      </c>
      <c r="J270" s="38">
        <f t="shared" si="17"/>
        <v>0</v>
      </c>
      <c r="K270" s="46"/>
    </row>
    <row r="271" spans="2:11" ht="39.6" customHeight="1">
      <c r="B271" s="58">
        <v>7</v>
      </c>
      <c r="C271" s="60" t="s">
        <v>201</v>
      </c>
      <c r="D271" s="12" t="s">
        <v>285</v>
      </c>
      <c r="E271" s="12" t="s">
        <v>132</v>
      </c>
      <c r="F271" s="19">
        <v>1</v>
      </c>
      <c r="G271" s="26">
        <v>0</v>
      </c>
      <c r="H271" s="26">
        <v>0</v>
      </c>
      <c r="I271" s="26">
        <f t="shared" si="16"/>
        <v>0</v>
      </c>
      <c r="J271" s="36">
        <f t="shared" si="17"/>
        <v>0</v>
      </c>
      <c r="K271" s="44"/>
    </row>
    <row r="272" spans="2:11">
      <c r="B272" s="76"/>
      <c r="C272" s="77"/>
      <c r="D272" s="12" t="s">
        <v>88</v>
      </c>
      <c r="E272" s="12" t="s">
        <v>133</v>
      </c>
      <c r="F272" s="19">
        <v>1</v>
      </c>
      <c r="G272" s="26">
        <v>0</v>
      </c>
      <c r="H272" s="26">
        <v>0</v>
      </c>
      <c r="I272" s="26">
        <f t="shared" si="16"/>
        <v>0</v>
      </c>
      <c r="J272" s="36">
        <f t="shared" si="17"/>
        <v>0</v>
      </c>
      <c r="K272" s="44"/>
    </row>
    <row r="273" spans="2:11" ht="69">
      <c r="B273" s="76"/>
      <c r="C273" s="77"/>
      <c r="D273" s="12" t="s">
        <v>286</v>
      </c>
      <c r="E273" s="12" t="s">
        <v>132</v>
      </c>
      <c r="F273" s="19">
        <v>1</v>
      </c>
      <c r="G273" s="26">
        <v>0</v>
      </c>
      <c r="H273" s="26">
        <v>0</v>
      </c>
      <c r="I273" s="26">
        <f t="shared" si="16"/>
        <v>0</v>
      </c>
      <c r="J273" s="36">
        <f t="shared" si="17"/>
        <v>0</v>
      </c>
      <c r="K273" s="44"/>
    </row>
    <row r="274" spans="2:11" ht="41.4">
      <c r="B274" s="76"/>
      <c r="C274" s="77"/>
      <c r="D274" s="12" t="s">
        <v>287</v>
      </c>
      <c r="E274" s="12" t="s">
        <v>133</v>
      </c>
      <c r="F274" s="19">
        <v>1</v>
      </c>
      <c r="G274" s="26">
        <v>0</v>
      </c>
      <c r="H274" s="26">
        <v>0</v>
      </c>
      <c r="I274" s="26">
        <f t="shared" si="16"/>
        <v>0</v>
      </c>
      <c r="J274" s="36">
        <f t="shared" si="17"/>
        <v>0</v>
      </c>
      <c r="K274" s="44"/>
    </row>
    <row r="275" spans="2:11" ht="55.2">
      <c r="B275" s="59"/>
      <c r="C275" s="61"/>
      <c r="D275" s="12" t="s">
        <v>288</v>
      </c>
      <c r="E275" s="12" t="s">
        <v>136</v>
      </c>
      <c r="F275" s="19">
        <v>1</v>
      </c>
      <c r="G275" s="26">
        <v>0</v>
      </c>
      <c r="H275" s="26">
        <v>0</v>
      </c>
      <c r="I275" s="26">
        <f t="shared" si="16"/>
        <v>0</v>
      </c>
      <c r="J275" s="36">
        <f t="shared" si="17"/>
        <v>0</v>
      </c>
      <c r="K275" s="44"/>
    </row>
    <row r="276" spans="2:11">
      <c r="F276" s="21"/>
      <c r="G276" s="21"/>
      <c r="H276" s="21"/>
      <c r="I276" s="30">
        <f>SUM(I225:I275)</f>
        <v>0</v>
      </c>
      <c r="J276" s="39">
        <f>SUM(J225:J275)</f>
        <v>0</v>
      </c>
      <c r="K276" s="48"/>
    </row>
    <row r="277" spans="2:11" ht="28.95" customHeight="1">
      <c r="B277" s="40" t="s">
        <v>203</v>
      </c>
      <c r="C277" s="84" t="s">
        <v>299</v>
      </c>
      <c r="D277" s="84"/>
      <c r="K277" s="47"/>
    </row>
    <row r="278" spans="2:11">
      <c r="C278" s="3"/>
      <c r="D278" s="3"/>
    </row>
    <row r="281" spans="2:11">
      <c r="C281" t="s">
        <v>129</v>
      </c>
      <c r="D281" s="22">
        <f>SUM(I276,I224,I198,I128,I119)</f>
        <v>0</v>
      </c>
      <c r="E281" s="22"/>
    </row>
    <row r="282" spans="2:11">
      <c r="C282" t="s">
        <v>130</v>
      </c>
      <c r="D282" s="22">
        <f>SUM(J119,J128,J198,J224,J276)</f>
        <v>0</v>
      </c>
      <c r="E282" s="22"/>
    </row>
  </sheetData>
  <mergeCells count="110">
    <mergeCell ref="C277:D277"/>
    <mergeCell ref="B271:B275"/>
    <mergeCell ref="C271:C275"/>
    <mergeCell ref="C199:C205"/>
    <mergeCell ref="B199:B205"/>
    <mergeCell ref="C206:C212"/>
    <mergeCell ref="B206:B212"/>
    <mergeCell ref="C213:C216"/>
    <mergeCell ref="B213:B216"/>
    <mergeCell ref="C217:C223"/>
    <mergeCell ref="B217:B223"/>
    <mergeCell ref="C245:C248"/>
    <mergeCell ref="B245:B248"/>
    <mergeCell ref="C249:C253"/>
    <mergeCell ref="B249:B253"/>
    <mergeCell ref="C254:C270"/>
    <mergeCell ref="B254:B270"/>
    <mergeCell ref="C230:C238"/>
    <mergeCell ref="B230:B238"/>
    <mergeCell ref="C225:C229"/>
    <mergeCell ref="B225:B229"/>
    <mergeCell ref="B224:D224"/>
    <mergeCell ref="C51:C54"/>
    <mergeCell ref="B51:B54"/>
    <mergeCell ref="C55:C57"/>
    <mergeCell ref="B55:B57"/>
    <mergeCell ref="C58:C62"/>
    <mergeCell ref="B58:B62"/>
    <mergeCell ref="C239:C244"/>
    <mergeCell ref="B239:B244"/>
    <mergeCell ref="C145:C149"/>
    <mergeCell ref="B145:B149"/>
    <mergeCell ref="C150:C155"/>
    <mergeCell ref="B150:B155"/>
    <mergeCell ref="C129:C140"/>
    <mergeCell ref="B129:B140"/>
    <mergeCell ref="B86:B91"/>
    <mergeCell ref="C80:C85"/>
    <mergeCell ref="B80:B85"/>
    <mergeCell ref="C86:C91"/>
    <mergeCell ref="C141:C144"/>
    <mergeCell ref="B141:B144"/>
    <mergeCell ref="C3:D3"/>
    <mergeCell ref="C26:C30"/>
    <mergeCell ref="B26:B30"/>
    <mergeCell ref="C31:C35"/>
    <mergeCell ref="B31:B35"/>
    <mergeCell ref="B6:D6"/>
    <mergeCell ref="C44:C45"/>
    <mergeCell ref="B44:B45"/>
    <mergeCell ref="B7:B8"/>
    <mergeCell ref="C11:C14"/>
    <mergeCell ref="B11:B14"/>
    <mergeCell ref="C15:C17"/>
    <mergeCell ref="B15:B17"/>
    <mergeCell ref="C18:C21"/>
    <mergeCell ref="B18:B21"/>
    <mergeCell ref="C36:C43"/>
    <mergeCell ref="B36:B43"/>
    <mergeCell ref="C22:C25"/>
    <mergeCell ref="B22:B25"/>
    <mergeCell ref="C7:C10"/>
    <mergeCell ref="B46:B48"/>
    <mergeCell ref="C49:C50"/>
    <mergeCell ref="B198:C198"/>
    <mergeCell ref="I5:I6"/>
    <mergeCell ref="J5:J6"/>
    <mergeCell ref="C161:C182"/>
    <mergeCell ref="B161:B182"/>
    <mergeCell ref="C183:C187"/>
    <mergeCell ref="B183:B187"/>
    <mergeCell ref="C188:C194"/>
    <mergeCell ref="B188:B194"/>
    <mergeCell ref="B117:B118"/>
    <mergeCell ref="C117:C118"/>
    <mergeCell ref="C120:C126"/>
    <mergeCell ref="B120:B126"/>
    <mergeCell ref="C96:C100"/>
    <mergeCell ref="B96:B100"/>
    <mergeCell ref="B107:B111"/>
    <mergeCell ref="C107:C111"/>
    <mergeCell ref="C112:C116"/>
    <mergeCell ref="B112:B116"/>
    <mergeCell ref="B101:B106"/>
    <mergeCell ref="C101:C106"/>
    <mergeCell ref="B49:B50"/>
    <mergeCell ref="K5:K6"/>
    <mergeCell ref="F224:H224"/>
    <mergeCell ref="E5:E6"/>
    <mergeCell ref="C158:C159"/>
    <mergeCell ref="B158:B159"/>
    <mergeCell ref="F119:H119"/>
    <mergeCell ref="F128:H128"/>
    <mergeCell ref="C195:C197"/>
    <mergeCell ref="B195:B197"/>
    <mergeCell ref="F198:H198"/>
    <mergeCell ref="F5:F6"/>
    <mergeCell ref="G5:G6"/>
    <mergeCell ref="H5:H6"/>
    <mergeCell ref="C92:C95"/>
    <mergeCell ref="B92:B95"/>
    <mergeCell ref="C63:C67"/>
    <mergeCell ref="B63:B67"/>
    <mergeCell ref="C68:C71"/>
    <mergeCell ref="B68:B71"/>
    <mergeCell ref="C72:C79"/>
    <mergeCell ref="B72:B79"/>
    <mergeCell ref="B119:C119"/>
    <mergeCell ref="B128:C128"/>
    <mergeCell ref="C46:C48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User</cp:lastModifiedBy>
  <cp:lastPrinted>2024-05-27T12:03:32Z</cp:lastPrinted>
  <dcterms:created xsi:type="dcterms:W3CDTF">2024-04-05T11:03:10Z</dcterms:created>
  <dcterms:modified xsi:type="dcterms:W3CDTF">2024-05-29T16:53:00Z</dcterms:modified>
</cp:coreProperties>
</file>