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U Dział Przetargów i Umów\Zamówienia 2024\ROBOTY BUDOWLANE\2. Nawierzchnie\"/>
    </mc:Choice>
  </mc:AlternateContent>
  <bookViews>
    <workbookView xWindow="-120" yWindow="-120" windowWidth="29040" windowHeight="15840"/>
  </bookViews>
  <sheets>
    <sheet name="WPR odtwarzanie nawierzchni" sheetId="1" r:id="rId1"/>
  </sheets>
  <definedNames>
    <definedName name="_xlnm.Print_Area" localSheetId="0">'WPR odtwarzanie nawierzchni'!$A$2:$G$109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7" i="1" l="1"/>
  <c r="B88" i="1" s="1"/>
  <c r="B89" i="1" s="1"/>
  <c r="B90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XEO69" i="1" l="1"/>
  <c r="XEO55" i="1" l="1"/>
  <c r="XEO66" i="1"/>
  <c r="XEO27" i="1"/>
  <c r="XEO60" i="1"/>
  <c r="XEO12" i="1"/>
  <c r="XEO64" i="1"/>
  <c r="XEO56" i="1"/>
  <c r="XEO54" i="1"/>
  <c r="XEO67" i="1"/>
  <c r="XEO63" i="1"/>
  <c r="XEO59" i="1"/>
  <c r="XEO11" i="1"/>
  <c r="XEO62" i="1"/>
  <c r="XEO58" i="1"/>
  <c r="XEO52" i="1"/>
  <c r="XEO10" i="1"/>
  <c r="XEO65" i="1"/>
  <c r="XEO61" i="1"/>
  <c r="XEO57" i="1"/>
  <c r="XEO53" i="1"/>
  <c r="XEO13" i="1"/>
  <c r="XEO9" i="1"/>
  <c r="XEO14" i="1"/>
  <c r="XEO15" i="1" l="1"/>
  <c r="XEO16" i="1" l="1"/>
  <c r="XEO18" i="1" l="1"/>
  <c r="XEO19" i="1" l="1"/>
  <c r="XEO20" i="1" l="1"/>
  <c r="XEO21" i="1" l="1"/>
  <c r="XEO22" i="1" l="1"/>
  <c r="XEO23" i="1" l="1"/>
  <c r="XEO24" i="1" l="1"/>
  <c r="XEO25" i="1" l="1"/>
  <c r="XEO26" i="1" l="1"/>
  <c r="XEO28" i="1" l="1"/>
  <c r="XEO29" i="1" l="1"/>
  <c r="XEO30" i="1" l="1"/>
  <c r="XEO31" i="1" l="1"/>
  <c r="XEO32" i="1" l="1"/>
  <c r="XEO33" i="1" l="1"/>
  <c r="XEO34" i="1" l="1"/>
  <c r="XEO35" i="1" l="1"/>
  <c r="XEO37" i="1" l="1"/>
  <c r="XEO38" i="1" l="1"/>
  <c r="XEO40" i="1" l="1"/>
  <c r="XEO41" i="1" l="1"/>
  <c r="XEO43" i="1" l="1"/>
  <c r="XEO44" i="1" l="1"/>
  <c r="XEO46" i="1" l="1"/>
  <c r="XEO47" i="1" l="1"/>
  <c r="XEO50" i="1" l="1"/>
  <c r="XEO49" i="1"/>
</calcChain>
</file>

<file path=xl/sharedStrings.xml><?xml version="1.0" encoding="utf-8"?>
<sst xmlns="http://schemas.openxmlformats.org/spreadsheetml/2006/main" count="220" uniqueCount="129">
  <si>
    <t>Lp.</t>
  </si>
  <si>
    <t>Nazwa - rodzaj robót</t>
  </si>
  <si>
    <t>Ilość</t>
  </si>
  <si>
    <t>Cięcie piłą nawierzchni asfaltowych</t>
  </si>
  <si>
    <t>m</t>
  </si>
  <si>
    <t>(w przypadku wykonywania niewielkich grubości nawierzchni)</t>
  </si>
  <si>
    <t>Ułożenie nawierzchni z betonu asfaltowego grysowego</t>
  </si>
  <si>
    <t>Wykonanie dolnej warstwy podbudowy z tłucznia bazaltowego frakcji 0÷64mm o grub. warstwy 20 cm  wraz z zagęszczeniem</t>
  </si>
  <si>
    <t>Dopłata lub bonifikata (obniżka ceny) do kosztów wykonania dolnej warstwy podbudowy z tłucznia bazaltowego frakcji 0÷64mm wraz z zagęszczeniem - za różnicę każdego centymetra grubości warstwy</t>
  </si>
  <si>
    <t>Wykonanie górnej warstwy podbudowy z tłucznia bazaltowego frakcji 0÷31,5mm o grub. warstwy 15cm  wraz z zagęszczeniem</t>
  </si>
  <si>
    <t>Dopłata lub bonifikata (obniżka ceny) do kosztów wykonania górnej warstwy podbudowy z tłucznia bazaltowego frakcji 0÷31,5mm wraz z zagęszczeniem - za różnicę każdego centymetra grubości warstwy</t>
  </si>
  <si>
    <t>Regulacja wysokościowa skrzynki do zasuw</t>
  </si>
  <si>
    <t>szt.</t>
  </si>
  <si>
    <t>Regulacja wysokościowa włazu</t>
  </si>
  <si>
    <t>Korytowanie pod podbudowę grub. warstwy 30cm</t>
  </si>
  <si>
    <t>Dopłata lub bonifikata (obniżka ceny) do kosztów wykonania korytowania - za różnicę 5 centymetrów grubości warstwy</t>
  </si>
  <si>
    <t>Wykonanie nawierzchni z tłucznia bazaltowego grub. 20 cm wraz z zagęszczeniem</t>
  </si>
  <si>
    <t>Dopłata lub bonifikata (obniżka ceny) do kosztów wykonania nawierzchni z tłucznia - za różnicę 1 centymetra grubości warstwy</t>
  </si>
  <si>
    <t>Wykonanie nawierzchni z frezu asfaltowego/destruktu bitumicznego grub. 20 cm wraz z zagęszczeniem</t>
  </si>
  <si>
    <t>Dopłata lub bonifikata (obniżka ceny) do kosztów wykonania nawierzchni z frezu asfaltowego/destruktu bitumicznego - za różnicę 1 centymetra grubości warstwy</t>
  </si>
  <si>
    <t>Razem kwota porównawcza (netto) część 1:</t>
  </si>
  <si>
    <t>Ułożenie nawierzchni z betonu asfaltowego grysowego - warstwa wiążąca grubości 4cm, przy powierzchni  od 10 m2 do 50 m2</t>
  </si>
  <si>
    <t xml:space="preserve">Wykonanie podbudowy z mieszanki kruszywa bazaltowego łamanego o uziarnieniu 0÷31,5 mm w warstwie grub. 10 cm wraz z zagęszczeniem </t>
  </si>
  <si>
    <t>m2</t>
  </si>
  <si>
    <t>Wykonanie podbudowy z mieszanki kruszywa bazaltowego łamanego wraz z zagęszczeniem, dopłata dodatkowa wykonania podbudowy za każdy dalszy 1 cm.</t>
  </si>
  <si>
    <t>Wykonanie podbudowy z grysu bazaltowego 0-4mm z zagęszczeniem grub. 5 cm wraz z zagęszczeniem</t>
  </si>
  <si>
    <t>Wykonanie nawierzchni z betonu C20/25 grub. 20 cm wraz z późniejszą pielęgnacją betonu.</t>
  </si>
  <si>
    <t xml:space="preserve">Dopłata lub bonifikata (obniżka ceny) do kosztów wykonania ww. nawierzchni z betonu C20/25 za różnicę każdego centymetra grubości warstwy </t>
  </si>
  <si>
    <t>Ułożenie krawężników drogowych o wym. 15x30 cm na ławie betonowej (materiał nowy)</t>
  </si>
  <si>
    <t>mb</t>
  </si>
  <si>
    <t>Ułożenie krawężników drogowych o wym. 15x30 cm na ławie betonowej (materiał z odzysku)</t>
  </si>
  <si>
    <t>Ułożenie krawężników drogowych o wym. 20x30 cm na ławie betonowej (materiał nowy)</t>
  </si>
  <si>
    <t>Ułożenie krawężników drogowych o wym. 20x30 cm na ławie betonowej (materiał z odzysku)</t>
  </si>
  <si>
    <t>Ułożenie obrzeży trawnikowych o wym. 8x30 cm na ławie betonowej (materiał nowy)</t>
  </si>
  <si>
    <t>Ułożenie obrzeży trawnikowych o wym. 8x30 cm na ławie betonowej  (materiał z odzysku)</t>
  </si>
  <si>
    <t>Ułożenie obrzeży trawnikowych o wym. 8x30 cm na podsypce piaskowej (materiał nowy)</t>
  </si>
  <si>
    <t>Ułożenie obrzeży trawnikowych o wym. 8x30 cm na podsypce piaskowej (materiał z odzysku)</t>
  </si>
  <si>
    <t>Wykonanie warstwy podsypki z zagęszczonego piasku o grub. warstwy 10 cm (pod płytki chodnikowe)</t>
  </si>
  <si>
    <t>Dopłata lub bonifikata (obniżka ceny) do kosztów wykonania  ww. podsypki z zagęszczonego piasku za różnicę każdego centymetra grubości warstwy</t>
  </si>
  <si>
    <t>Wykonanie nawierzchni chodnika z płytek betonowych o wym. 7x50x50 cm (materiał nowy)</t>
  </si>
  <si>
    <t>Wykonanie nawierzchni chodnika z płytek betonowych o wym. 7x50x50 cm (materiał z odzysku)</t>
  </si>
  <si>
    <t>Wykonanie nawierzchni chodnika z płyt typu WALETZKO (materiał nowy)</t>
  </si>
  <si>
    <t>Wykonanie nawierzchni chodnika z płyt typu WALETZKO (materiał z odzysku)</t>
  </si>
  <si>
    <t>Wykonanie nawierzchni chodnika z kostki betonowej grub. 8 cm typu POLBRUK (materiał nowy)</t>
  </si>
  <si>
    <t>Wykonanie nawierzchni chodnika z kostki betonowej grub. 8 cm typu POLBRUK (materiał z odzysku)</t>
  </si>
  <si>
    <t>Wykonanie nawierzchni chodnika z kostki betonowej sześciokątnej-trylinki (materiał z odzysku)</t>
  </si>
  <si>
    <t>Wykonanie nawierzchni z kostki kamiennej grub. 4x6cm (materiał z odzysku)</t>
  </si>
  <si>
    <t>Wykonanie nawierzchni z kostki kamiennej grub. 7x9cm (materiał z odzysku)</t>
  </si>
  <si>
    <t>Wykonanie nawierzchni z kostki kamiennej grub. 9x11cm (materiał z odzysku)</t>
  </si>
  <si>
    <t>Wykonanie nawierzchni z kostki kamiennej grub. 15x17cm i większej (materiał z odzysku)</t>
  </si>
  <si>
    <t>Korytowanie pod krawężnik drogowy ciężki</t>
  </si>
  <si>
    <r>
      <t>m</t>
    </r>
    <r>
      <rPr>
        <vertAlign val="superscript"/>
        <sz val="9.5"/>
        <color theme="1"/>
        <rFont val="Arial"/>
        <family val="2"/>
        <charset val="238"/>
      </rPr>
      <t>2</t>
    </r>
  </si>
  <si>
    <t xml:space="preserve">Dopłata lub bonifikata (obniżka ceny) do kosztów wykonania korytowania - za różnicę 5 centymetrów grubości warstwy </t>
  </si>
  <si>
    <t>Wartość robót</t>
  </si>
  <si>
    <t>Cena jednostkowa</t>
  </si>
  <si>
    <t>- warstwa wiążąca grubości 4cm, przy powierzchni od 200 m2 do 1000 m2</t>
  </si>
  <si>
    <t>Tabela nr 1</t>
  </si>
  <si>
    <t>Tabela nr 2</t>
  </si>
  <si>
    <t>Wykonanie podbudowy z grysu bazaltowego 0-4mm z zagęszczeniem  dopłata dodatkowa wykonania za każdy dalszy 1 cm.</t>
  </si>
  <si>
    <t>Razem kwota porównawcza (netto) część 2:</t>
  </si>
  <si>
    <r>
      <t xml:space="preserve">Ułożenie nawierzchni z </t>
    </r>
    <r>
      <rPr>
        <b/>
        <sz val="9.5"/>
        <color theme="1"/>
        <rFont val="Arial"/>
        <family val="2"/>
        <charset val="238"/>
      </rPr>
      <t>asfaltu lanego grysowego</t>
    </r>
    <r>
      <rPr>
        <sz val="9.5"/>
        <color theme="1"/>
        <rFont val="Arial"/>
        <family val="2"/>
        <charset val="238"/>
      </rPr>
      <t xml:space="preserve"> grubości warstwy 2 cm, przy powierzchni do 10 m</t>
    </r>
    <r>
      <rPr>
        <vertAlign val="superscript"/>
        <sz val="9.5"/>
        <color theme="1"/>
        <rFont val="Arial"/>
        <family val="2"/>
        <charset val="238"/>
      </rPr>
      <t>2</t>
    </r>
  </si>
  <si>
    <r>
      <t>Ułożenie nawierzchni z asfaltu lanego grysowego grubości warstwy 3 cm, przy powierzchni do 10 m</t>
    </r>
    <r>
      <rPr>
        <vertAlign val="superscript"/>
        <sz val="9.5"/>
        <color theme="1"/>
        <rFont val="Arial"/>
        <family val="2"/>
        <charset val="238"/>
      </rPr>
      <t>2</t>
    </r>
  </si>
  <si>
    <r>
      <t>Dopłata do kosztów ułożenia nawierzchni za każdy dodatkowy centymetr grubości warstwy (konstrukcyjnej lub ścieralnej) przy powierzchniach do 10m</t>
    </r>
    <r>
      <rPr>
        <vertAlign val="superscript"/>
        <sz val="9.5"/>
        <color theme="1"/>
        <rFont val="Arial"/>
        <family val="2"/>
        <charset val="238"/>
      </rPr>
      <t>2</t>
    </r>
  </si>
  <si>
    <r>
      <t>Ułożenie nawierzchni z asfaltu lanego grysowego grubości warstwy 2 cm, przy powierzchni od 10 do 50 m</t>
    </r>
    <r>
      <rPr>
        <vertAlign val="superscript"/>
        <sz val="9.5"/>
        <color theme="1"/>
        <rFont val="Arial"/>
        <family val="2"/>
        <charset val="238"/>
      </rPr>
      <t>2</t>
    </r>
  </si>
  <si>
    <r>
      <t>Ułożenie nawierzchni z asfaltu lanego grysowego grubości warstwy 3 cm, przy powierzchni od 10 do 50 m</t>
    </r>
    <r>
      <rPr>
        <vertAlign val="superscript"/>
        <sz val="9.5"/>
        <color theme="1"/>
        <rFont val="Arial"/>
        <family val="2"/>
        <charset val="238"/>
      </rPr>
      <t>2</t>
    </r>
  </si>
  <si>
    <r>
      <t>Dopłata do kosztów ułożenia nawierzchni za każdy dodatkowy cm. grubości warstwy (konstrukcyjnej lub ścieralnej) przy powierzchniach od 10 do 50 m</t>
    </r>
    <r>
      <rPr>
        <vertAlign val="superscript"/>
        <sz val="9.5"/>
        <color theme="1"/>
        <rFont val="Arial"/>
        <family val="2"/>
        <charset val="238"/>
      </rPr>
      <t>2</t>
    </r>
  </si>
  <si>
    <r>
      <t>Skropienie nawierzchni z kostki granitowej emulsją bitumiczną w ilości 1,5 kg/m</t>
    </r>
    <r>
      <rPr>
        <vertAlign val="superscript"/>
        <sz val="9.5"/>
        <color theme="1"/>
        <rFont val="Arial"/>
        <family val="2"/>
        <charset val="238"/>
      </rPr>
      <t>2</t>
    </r>
  </si>
  <si>
    <r>
      <t>Skropienie międzywarstwowe (dot. warstw asfaltowych i podbudowy) w ilości 0,5 kg/m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</si>
  <si>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Ułożenie warstwy ścieralnej </t>
    </r>
    <r>
      <rPr>
        <b/>
        <sz val="9.5"/>
        <color theme="1"/>
        <rFont val="Arial"/>
        <family val="2"/>
        <charset val="238"/>
      </rPr>
      <t>SMA</t>
    </r>
    <r>
      <rPr>
        <sz val="9.5"/>
        <color theme="1"/>
        <rFont val="Arial"/>
        <family val="2"/>
        <charset val="238"/>
      </rPr>
      <t xml:space="preserve"> grubości warstwy 4 cm, przy powierzchni do 50m</t>
    </r>
    <r>
      <rPr>
        <vertAlign val="superscript"/>
        <sz val="9.5"/>
        <color theme="1"/>
        <rFont val="Arial"/>
        <family val="2"/>
        <charset val="238"/>
      </rPr>
      <t>2</t>
    </r>
  </si>
  <si>
    <r>
      <t>Dopłata lub bonifikata (obniżka ceny) do kosztów ułożenia nawierzchni za różnicę każdego centymetra grubości warstwy ścieralnej przy powierzchniach do 50m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</si>
  <si>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Ułożenie nawierzchni z </t>
    </r>
    <r>
      <rPr>
        <b/>
        <sz val="9.5"/>
        <color theme="1"/>
        <rFont val="Arial"/>
        <family val="2"/>
        <charset val="238"/>
      </rPr>
      <t xml:space="preserve">betonu asfaltowego grysowego                                                                                                                             - warstwa wiążąca grubości 4cm, przy powierzchni do 10m2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</si>
  <si>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 xml:space="preserve">Ułożenie nawierzchni z </t>
    </r>
    <r>
      <rPr>
        <b/>
        <sz val="9.5"/>
        <color theme="1"/>
        <rFont val="Arial"/>
        <family val="2"/>
        <charset val="238"/>
      </rPr>
      <t>betonu asfaltowego grysowego                                                                                                                           - warstwa ścieralna grubości 4cm, przy powierzchni do 10m2</t>
    </r>
  </si>
  <si>
    <r>
      <t xml:space="preserve">Ułożenie nawierzchni z </t>
    </r>
    <r>
      <rPr>
        <b/>
        <sz val="9.5"/>
        <color theme="1"/>
        <rFont val="Arial"/>
        <family val="2"/>
        <charset val="238"/>
      </rPr>
      <t>betonu asfaltowego grysowego                                                                                 -warstwa ścieralna grubości 4cm, przy powierzchniach od 10 m2 do 50 m2</t>
    </r>
  </si>
  <si>
    <r>
      <t xml:space="preserve">Ułożenie nawierzchni z betonu asfaltowego grysowego                                                                                                                                                            - </t>
    </r>
    <r>
      <rPr>
        <b/>
        <sz val="9.5"/>
        <color theme="1"/>
        <rFont val="Arial"/>
        <family val="2"/>
        <charset val="238"/>
      </rPr>
      <t>warstwa wiążąca grubości 4cm</t>
    </r>
    <r>
      <rPr>
        <sz val="9.5"/>
        <color theme="1"/>
        <rFont val="Arial"/>
        <family val="2"/>
        <charset val="238"/>
      </rPr>
      <t>, przy powierzchni od 50 m2 do 100 m2</t>
    </r>
  </si>
  <si>
    <r>
      <t xml:space="preserve">Ułożenie nawierzchni z </t>
    </r>
    <r>
      <rPr>
        <b/>
        <sz val="9.5"/>
        <color theme="1"/>
        <rFont val="Arial"/>
        <family val="2"/>
        <charset val="238"/>
      </rPr>
      <t>betonu asfaltowego grysowego                                                                                                    - warstwa ścieralna grubości 4cm, przy powierzchniach od 50 m2 do 100 m2</t>
    </r>
  </si>
  <si>
    <r>
      <t xml:space="preserve">- </t>
    </r>
    <r>
      <rPr>
        <b/>
        <sz val="9.5"/>
        <color theme="1"/>
        <rFont val="Arial"/>
        <family val="2"/>
        <charset val="238"/>
      </rPr>
      <t>warstwa ścieralna grubości 4cm,</t>
    </r>
    <r>
      <rPr>
        <sz val="9.5"/>
        <color theme="1"/>
        <rFont val="Arial"/>
        <family val="2"/>
        <charset val="238"/>
      </rPr>
      <t xml:space="preserve"> przy powierzchni od 100 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do 200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</si>
  <si>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- </t>
    </r>
    <r>
      <rPr>
        <b/>
        <sz val="9.5"/>
        <color theme="1"/>
        <rFont val="Arial"/>
        <family val="2"/>
        <charset val="238"/>
      </rPr>
      <t>warstwa wiążąca grubości 4cm,</t>
    </r>
    <r>
      <rPr>
        <sz val="9.5"/>
        <color theme="1"/>
        <rFont val="Arial"/>
        <family val="2"/>
        <charset val="238"/>
      </rPr>
      <t xml:space="preserve"> przy powierzchni od 200 m2 do 1000 m2</t>
    </r>
  </si>
  <si>
    <r>
      <t xml:space="preserve">- </t>
    </r>
    <r>
      <rPr>
        <b/>
        <sz val="9.5"/>
        <color theme="1"/>
        <rFont val="Arial"/>
        <family val="2"/>
        <charset val="238"/>
      </rPr>
      <t>warstwa ścieralna grubości 4cm,</t>
    </r>
    <r>
      <rPr>
        <sz val="9.5"/>
        <color theme="1"/>
        <rFont val="Arial"/>
        <family val="2"/>
        <charset val="238"/>
      </rPr>
      <t xml:space="preserve"> przy powierzchni od 200 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do 1000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</si>
  <si>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- </t>
    </r>
    <r>
      <rPr>
        <b/>
        <sz val="9.5"/>
        <color theme="1"/>
        <rFont val="Arial"/>
        <family val="2"/>
        <charset val="238"/>
      </rPr>
      <t>warstwa wiążąca grubości 4cm</t>
    </r>
    <r>
      <rPr>
        <sz val="9.5"/>
        <color theme="1"/>
        <rFont val="Arial"/>
        <family val="2"/>
        <charset val="238"/>
      </rPr>
      <t>, przy powierzchni powyżej 1000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</si>
  <si>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- </t>
    </r>
    <r>
      <rPr>
        <b/>
        <sz val="9.5"/>
        <color theme="1"/>
        <rFont val="Arial"/>
        <family val="2"/>
        <charset val="238"/>
      </rPr>
      <t>warstwa ścieralna grubości 4cm</t>
    </r>
    <r>
      <rPr>
        <sz val="9.5"/>
        <color theme="1"/>
        <rFont val="Arial"/>
        <family val="2"/>
        <charset val="238"/>
      </rPr>
      <t>, przy powierzchni powyżej 1000 m</t>
    </r>
    <r>
      <rPr>
        <vertAlign val="superscript"/>
        <sz val="9.5"/>
        <color theme="1"/>
        <rFont val="Arial"/>
        <family val="2"/>
        <charset val="238"/>
      </rPr>
      <t>2</t>
    </r>
  </si>
  <si>
    <r>
      <t>Frezowanie nawierzchni asfaltowej do grub. 4 cm. przy powierzchniach do 200 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 (po robotach liniowych)</t>
    </r>
  </si>
  <si>
    <r>
      <t>Frezowanie nawierzchni asfaltowej do grub. 4 cm.  przy powierzchniach powyżej 200 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 (po robotach liniowych)</t>
    </r>
  </si>
  <si>
    <r>
      <t xml:space="preserve">Dopłata lub bonifikata (obniżka ceny)  do kosztów ułożenia ww. nawierzchni za różnicę każdego centymetra w grubości warstwy </t>
    </r>
    <r>
      <rPr>
        <b/>
        <sz val="9.5"/>
        <color theme="1"/>
        <rFont val="Arial"/>
        <family val="2"/>
        <charset val="238"/>
      </rPr>
      <t>wiążącej</t>
    </r>
    <r>
      <rPr>
        <sz val="9.5"/>
        <color theme="1"/>
        <rFont val="Arial"/>
        <family val="2"/>
        <charset val="238"/>
      </rPr>
      <t xml:space="preserve"> przy powierz.do 10 m</t>
    </r>
    <r>
      <rPr>
        <vertAlign val="superscript"/>
        <sz val="9.5"/>
        <color theme="1"/>
        <rFont val="Arial"/>
        <family val="2"/>
        <charset val="238"/>
      </rPr>
      <t>2</t>
    </r>
  </si>
  <si>
    <r>
      <t>Dopłata lub bonifikata (obniżka ceny) do kosztów ułożenia nawierzchni za różnicę każdego centymetra grubości warstwy ścieralnej przy powierz.powyżej 50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</si>
  <si>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Dopłata lub bonifikata (obniżka ceny) do kosztów ułożenia ww. nawierzchni za różnicę każdego centymetra w grubości warstwy </t>
    </r>
    <r>
      <rPr>
        <b/>
        <sz val="9.5"/>
        <color theme="1"/>
        <rFont val="Arial"/>
        <family val="2"/>
        <charset val="238"/>
      </rPr>
      <t>ścieralnej</t>
    </r>
    <r>
      <rPr>
        <sz val="9.5"/>
        <color theme="1"/>
        <rFont val="Arial"/>
        <family val="2"/>
        <charset val="238"/>
      </rPr>
      <t xml:space="preserve"> przy powierz. do 10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</si>
  <si>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Dopłata lub bonifikata (obniżka ceny) do kosztów ułożenia ww. nawierzchni za różnicę każdego cm. grubości warstwy </t>
    </r>
    <r>
      <rPr>
        <b/>
        <sz val="9.5"/>
        <color theme="1"/>
        <rFont val="Arial"/>
        <family val="2"/>
        <charset val="238"/>
      </rPr>
      <t>wiążącej</t>
    </r>
    <r>
      <rPr>
        <sz val="9.5"/>
        <color theme="1"/>
        <rFont val="Arial"/>
        <family val="2"/>
        <charset val="238"/>
      </rPr>
      <t xml:space="preserve"> przy powierz. od 10 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do 50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</si>
  <si>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Dopłata lub bonifikata(obniżka ceny)  do kosztów ułożenia ww. nawierzchni za różnicę każdego cm. grubości warstwy </t>
    </r>
    <r>
      <rPr>
        <b/>
        <sz val="9.5"/>
        <color theme="1"/>
        <rFont val="Arial"/>
        <family val="2"/>
        <charset val="238"/>
      </rPr>
      <t>ścieralnej,</t>
    </r>
    <r>
      <rPr>
        <sz val="9.5"/>
        <color theme="1"/>
        <rFont val="Arial"/>
        <family val="2"/>
        <charset val="238"/>
      </rPr>
      <t xml:space="preserve"> przy powierz. od 10 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do 50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</si>
  <si>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Dopłata lub bonifikata (obniżka ceny) do kosztów ułożenia ww. nawierzchni za różnicę każdego cm. grubości warstwy </t>
    </r>
    <r>
      <rPr>
        <b/>
        <sz val="9.5"/>
        <color theme="1"/>
        <rFont val="Arial"/>
        <family val="2"/>
        <charset val="238"/>
      </rPr>
      <t>wiążącej</t>
    </r>
    <r>
      <rPr>
        <sz val="9.5"/>
        <color theme="1"/>
        <rFont val="Arial"/>
        <family val="2"/>
        <charset val="238"/>
      </rPr>
      <t xml:space="preserve"> przy powierz. od 50 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do 100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</si>
  <si>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Dopłata lub bonifikata (obniżka ceny) do kosztów ułożenia ww. nawierzchni za różnicę każdego cm. grubości warstwy </t>
    </r>
    <r>
      <rPr>
        <b/>
        <sz val="9.5"/>
        <color theme="1"/>
        <rFont val="Arial"/>
        <family val="2"/>
        <charset val="238"/>
      </rPr>
      <t>ścieralnej</t>
    </r>
    <r>
      <rPr>
        <sz val="9.5"/>
        <color theme="1"/>
        <rFont val="Arial"/>
        <family val="2"/>
        <charset val="238"/>
      </rPr>
      <t xml:space="preserve"> przy powierz. od 50 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do 100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</si>
  <si>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Dopłata lub bonifikata (obniżka ceny) do kosztów ułożenia ww. nawierzchni za różnicę każdego cm. grubości warstwy </t>
    </r>
    <r>
      <rPr>
        <b/>
        <sz val="9.5"/>
        <color theme="1"/>
        <rFont val="Arial"/>
        <family val="2"/>
        <charset val="238"/>
      </rPr>
      <t>wiążącej</t>
    </r>
    <r>
      <rPr>
        <sz val="9.5"/>
        <color theme="1"/>
        <rFont val="Arial"/>
        <family val="2"/>
        <charset val="238"/>
      </rPr>
      <t xml:space="preserve"> przy powierz. od 100 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do 200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</si>
  <si>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Dopłata lub bonifikata (obniżka ceny) do kosztów ułożenia ww. nawierzchni za różnicę każdego cm. grubości warstwy </t>
    </r>
    <r>
      <rPr>
        <b/>
        <sz val="9.5"/>
        <color theme="1"/>
        <rFont val="Arial"/>
        <family val="2"/>
        <charset val="238"/>
      </rPr>
      <t>ścieralnej</t>
    </r>
    <r>
      <rPr>
        <sz val="9.5"/>
        <color theme="1"/>
        <rFont val="Arial"/>
        <family val="2"/>
        <charset val="238"/>
      </rPr>
      <t xml:space="preserve"> przy powierz. od 100 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do 200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</si>
  <si>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Dopłata lub bonifikata (obniżka ceny) do kosztów ułożenia ww. nawierzchni za różnicę każdego cm. grubości warstwy </t>
    </r>
    <r>
      <rPr>
        <b/>
        <sz val="9.5"/>
        <color theme="1"/>
        <rFont val="Arial"/>
        <family val="2"/>
        <charset val="238"/>
      </rPr>
      <t>wiążącej</t>
    </r>
    <r>
      <rPr>
        <sz val="9.5"/>
        <color theme="1"/>
        <rFont val="Arial"/>
        <family val="2"/>
        <charset val="238"/>
      </rPr>
      <t xml:space="preserve"> przy powierz. od 200 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do 1000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</si>
  <si>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Dopłata lub bonifikata (obniżka ceny) do kosztów ułożenia ww. nawierzchni za różnicę każdego cm. grubości warstwy </t>
    </r>
    <r>
      <rPr>
        <b/>
        <sz val="9.5"/>
        <color theme="1"/>
        <rFont val="Arial"/>
        <family val="2"/>
        <charset val="238"/>
      </rPr>
      <t>wiążącej</t>
    </r>
    <r>
      <rPr>
        <sz val="9.5"/>
        <color theme="1"/>
        <rFont val="Arial"/>
        <family val="2"/>
        <charset val="238"/>
      </rPr>
      <t xml:space="preserve"> przy powierz. powyżej 1000 m</t>
    </r>
    <r>
      <rPr>
        <vertAlign val="superscript"/>
        <sz val="9.5"/>
        <color theme="1"/>
        <rFont val="Arial"/>
        <family val="2"/>
        <charset val="238"/>
      </rPr>
      <t>2</t>
    </r>
  </si>
  <si>
    <r>
      <t>Dopłata lub bonifikata (obniżka ceny) do kosztów frezowania ww. nawierzchni za różnicę każdego cm. grubości warstwy, przy powierz. powyżej 200 m</t>
    </r>
    <r>
      <rPr>
        <vertAlign val="superscript"/>
        <sz val="9.5"/>
        <color theme="1"/>
        <rFont val="Arial"/>
        <family val="2"/>
        <charset val="238"/>
      </rPr>
      <t xml:space="preserve">2 </t>
    </r>
    <r>
      <rPr>
        <sz val="9.5"/>
        <color theme="1"/>
        <rFont val="Arial"/>
        <family val="2"/>
        <charset val="238"/>
      </rPr>
      <t xml:space="preserve"> (po robotach liniowych)</t>
    </r>
  </si>
  <si>
    <t>Jed.</t>
  </si>
  <si>
    <r>
      <t>Ułożenie warstwy ścieralnej SMA grubości warstwy 4 cm, przy powierz.powyżej 50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</si>
  <si>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Dopłata lub bonifikata (obniżka ceny) do kosztów ułożenia ww. nawierzchni za różnicę każdego cm. grubości warstwy </t>
    </r>
    <r>
      <rPr>
        <b/>
        <sz val="9.5"/>
        <color theme="1"/>
        <rFont val="Arial"/>
        <family val="2"/>
        <charset val="238"/>
      </rPr>
      <t>ścieralnej</t>
    </r>
    <r>
      <rPr>
        <sz val="9.5"/>
        <color theme="1"/>
        <rFont val="Arial"/>
        <family val="2"/>
        <charset val="238"/>
      </rPr>
      <t xml:space="preserve"> przy powierzchniach od 200m</t>
    </r>
    <r>
      <rPr>
        <vertAlign val="superscript"/>
        <sz val="9.5"/>
        <color theme="1"/>
        <rFont val="Arial"/>
        <family val="2"/>
        <charset val="238"/>
      </rPr>
      <t>2</t>
    </r>
    <r>
      <rPr>
        <sz val="9.5"/>
        <color theme="1"/>
        <rFont val="Arial"/>
        <family val="2"/>
        <charset val="238"/>
      </rPr>
      <t xml:space="preserve"> do 1000 m</t>
    </r>
    <r>
      <rPr>
        <vertAlign val="superscript"/>
        <sz val="9.5"/>
        <color theme="1"/>
        <rFont val="Arial"/>
        <family val="2"/>
        <charset val="238"/>
      </rPr>
      <t>2</t>
    </r>
  </si>
  <si>
    <r>
      <t xml:space="preserve">Dopłata lub bonifikata (obniżka ceny) do kosztów ułożenia nawierzchni opisanej wyżej pozycji za różnicę każdego cm. grubości warstwy </t>
    </r>
    <r>
      <rPr>
        <b/>
        <sz val="9.5"/>
        <color theme="1"/>
        <rFont val="Arial"/>
        <family val="2"/>
        <charset val="238"/>
      </rPr>
      <t>ścieralnej</t>
    </r>
    <r>
      <rPr>
        <sz val="9.5"/>
        <color theme="1"/>
        <rFont val="Arial"/>
        <family val="2"/>
        <charset val="238"/>
      </rPr>
      <t xml:space="preserve"> przy powierz. powyżej 1000 m</t>
    </r>
    <r>
      <rPr>
        <vertAlign val="superscript"/>
        <sz val="9.5"/>
        <color theme="1"/>
        <rFont val="Arial"/>
        <family val="2"/>
        <charset val="238"/>
      </rPr>
      <t>2</t>
    </r>
  </si>
  <si>
    <t>7*</t>
  </si>
  <si>
    <t>*)  - Na potrzeby porównania ofert kwoty te należy traktować jako dopłatę do kosztów wykonania nawierzchni (a więc  należy dodać do sumy za każdą część).</t>
  </si>
  <si>
    <t>4*</t>
  </si>
  <si>
    <t>11*</t>
  </si>
  <si>
    <t>13*</t>
  </si>
  <si>
    <t>15*</t>
  </si>
  <si>
    <t>17*</t>
  </si>
  <si>
    <t>19*</t>
  </si>
  <si>
    <t>21*</t>
  </si>
  <si>
    <t>23*</t>
  </si>
  <si>
    <t>25*</t>
  </si>
  <si>
    <t>27*</t>
  </si>
  <si>
    <t>29*</t>
  </si>
  <si>
    <t>31*</t>
  </si>
  <si>
    <t>33*</t>
  </si>
  <si>
    <t>35*</t>
  </si>
  <si>
    <t>37*</t>
  </si>
  <si>
    <t>40*</t>
  </si>
  <si>
    <t>42*</t>
  </si>
  <si>
    <t>44*</t>
  </si>
  <si>
    <t>48*</t>
  </si>
  <si>
    <t>50*</t>
  </si>
  <si>
    <t>52*</t>
  </si>
  <si>
    <t>2*</t>
  </si>
  <si>
    <t>6*</t>
  </si>
  <si>
    <t>16*</t>
  </si>
  <si>
    <t>30*</t>
  </si>
  <si>
    <t xml:space="preserve">                                                    Załącznik nr 5 - Formularz cenowy </t>
  </si>
  <si>
    <r>
      <rPr>
        <sz val="10"/>
        <color theme="1"/>
        <rFont val="Calibri"/>
        <family val="2"/>
        <charset val="238"/>
        <scheme val="minor"/>
      </rPr>
      <t xml:space="preserve">Nazwa zamówienia: </t>
    </r>
    <r>
      <rPr>
        <b/>
        <sz val="9"/>
        <color theme="1"/>
        <rFont val="Calibri"/>
        <family val="2"/>
        <charset val="238"/>
        <scheme val="minor"/>
      </rPr>
      <t>,,Odtwarzanie nawierzchni ulic i chodników po robotach związanych z remontem, budową i przebudową oraz usuwaniem awarii na terenie miasta Opola realizowanych siłami własnymi  w ramach zadań Spółki Wodociągi i Kanalizacja w Opolu sp. z o.o." Nr zamówienia: PU-253-2/24</t>
    </r>
  </si>
  <si>
    <t xml:space="preserve">Część I </t>
  </si>
  <si>
    <t>Część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</si>
</sst>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.5"/>
      <color theme="1"/>
      <name val="Arial"/>
      <family val="2"/>
      <charset val="238"/>
    </font>
    <font>
      <vertAlign val="superscript"/>
      <sz val="9.5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i/>
      <sz val="12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9.5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4" xfId="0" applyFont="1" applyBorder="1" applyAlignment="1">
      <alignment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9" fillId="0" borderId="0" xfId="0" applyFont="1" applyAlignment="1">
      <alignment horizontal="right"/>
    </xf>
    <xf numFmtId="0" fontId="3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6" fillId="0" borderId="17" xfId="0" applyNumberFormat="1" applyFont="1" applyBorder="1" applyAlignment="1">
      <alignment horizontal="center" vertical="center" wrapText="1"/>
    </xf>
    <xf numFmtId="164" fontId="6" fillId="0" borderId="18" xfId="0" applyNumberFormat="1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164" fontId="4" fillId="0" borderId="12" xfId="0" applyNumberFormat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49" fontId="4" fillId="0" borderId="23" xfId="0" applyNumberFormat="1" applyFont="1" applyBorder="1" applyAlignment="1">
      <alignment vertical="center" wrapText="1"/>
    </xf>
    <xf numFmtId="49" fontId="4" fillId="0" borderId="24" xfId="0" applyNumberFormat="1" applyFont="1" applyBorder="1" applyAlignment="1">
      <alignment vertical="center" wrapText="1"/>
    </xf>
    <xf numFmtId="49" fontId="4" fillId="0" borderId="25" xfId="0" applyNumberFormat="1" applyFont="1" applyBorder="1" applyAlignment="1">
      <alignment vertical="center" wrapText="1"/>
    </xf>
    <xf numFmtId="49" fontId="4" fillId="0" borderId="21" xfId="0" applyNumberFormat="1" applyFont="1" applyBorder="1" applyAlignment="1">
      <alignment vertical="center" wrapText="1"/>
    </xf>
    <xf numFmtId="49" fontId="4" fillId="0" borderId="26" xfId="0" applyNumberFormat="1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49" fontId="4" fillId="0" borderId="8" xfId="0" applyNumberFormat="1" applyFont="1" applyBorder="1" applyAlignment="1">
      <alignment vertical="center" wrapText="1"/>
    </xf>
    <xf numFmtId="164" fontId="11" fillId="0" borderId="12" xfId="0" applyNumberFormat="1" applyFont="1" applyBorder="1" applyAlignment="1">
      <alignment horizontal="center" vertical="center" wrapText="1"/>
    </xf>
    <xf numFmtId="164" fontId="11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" fillId="0" borderId="0" xfId="0" applyFont="1"/>
    <xf numFmtId="164" fontId="4" fillId="0" borderId="9" xfId="0" applyNumberFormat="1" applyFont="1" applyBorder="1" applyAlignment="1">
      <alignment horizontal="center" vertic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right" vertical="center" wrapText="1"/>
    </xf>
    <xf numFmtId="0" fontId="2" fillId="0" borderId="1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 wrapText="1"/>
    </xf>
    <xf numFmtId="0" fontId="10" fillId="0" borderId="0" xfId="0" applyFont="1" applyAlignment="1">
      <alignment horizontal="left" vertical="center" wrapText="1"/>
    </xf>
    <xf numFmtId="0" fontId="3" fillId="0" borderId="19" xfId="0" applyFont="1" applyBorder="1" applyAlignment="1">
      <alignment horizontal="center" vertical="center" wrapText="1"/>
    </xf>
    <xf numFmtId="164" fontId="4" fillId="0" borderId="20" xfId="0" applyNumberFormat="1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O108"/>
  <sheetViews>
    <sheetView tabSelected="1" view="pageBreakPreview" topLeftCell="A2" zoomScale="120" zoomScaleNormal="100" zoomScaleSheetLayoutView="120" workbookViewId="0">
      <selection activeCell="C11" sqref="C11"/>
    </sheetView>
  </sheetViews>
  <sheetFormatPr defaultRowHeight="15" x14ac:dyDescent="0.25"/>
  <cols>
    <col min="1" max="1" width="2.140625" customWidth="1"/>
    <col min="2" max="2" width="3.140625" style="1" customWidth="1"/>
    <col min="3" max="3" width="67.28515625" customWidth="1"/>
    <col min="4" max="4" width="4" style="1" customWidth="1"/>
    <col min="5" max="5" width="4.5703125" style="1" customWidth="1"/>
    <col min="6" max="6" width="10.140625" style="2" customWidth="1"/>
    <col min="7" max="7" width="10" style="2" customWidth="1"/>
  </cols>
  <sheetData>
    <row r="1" spans="1:7 16369:16369" ht="4.5" hidden="1" customHeight="1" x14ac:dyDescent="0.25"/>
    <row r="2" spans="1:7 16369:16369" ht="17.25" customHeight="1" x14ac:dyDescent="0.25">
      <c r="A2" s="15"/>
      <c r="G2" s="15"/>
    </row>
    <row r="3" spans="1:7 16369:16369" ht="15.75" customHeight="1" x14ac:dyDescent="0.25">
      <c r="C3" s="44" t="s">
        <v>125</v>
      </c>
    </row>
    <row r="4" spans="1:7 16369:16369" ht="48.75" customHeight="1" x14ac:dyDescent="0.25">
      <c r="B4" s="56" t="s">
        <v>126</v>
      </c>
      <c r="C4" s="56"/>
      <c r="D4" s="56"/>
      <c r="E4" s="56"/>
      <c r="F4" s="56"/>
      <c r="G4" s="56"/>
    </row>
    <row r="5" spans="1:7 16369:16369" ht="4.5" customHeight="1" x14ac:dyDescent="0.25">
      <c r="B5" s="4"/>
      <c r="C5" s="3"/>
      <c r="D5" s="4"/>
      <c r="E5" s="4"/>
      <c r="F5" s="4"/>
      <c r="G5" s="4"/>
    </row>
    <row r="6" spans="1:7 16369:16369" ht="15.75" x14ac:dyDescent="0.25">
      <c r="B6" s="14" t="s">
        <v>127</v>
      </c>
      <c r="G6" s="16" t="s">
        <v>56</v>
      </c>
    </row>
    <row r="7" spans="1:7 16369:16369" ht="7.5" customHeight="1" thickBot="1" x14ac:dyDescent="0.3"/>
    <row r="8" spans="1:7 16369:16369" ht="28.5" customHeight="1" thickBot="1" x14ac:dyDescent="0.3">
      <c r="B8" s="11" t="s">
        <v>0</v>
      </c>
      <c r="C8" s="33" t="s">
        <v>1</v>
      </c>
      <c r="D8" s="12" t="s">
        <v>94</v>
      </c>
      <c r="E8" s="12" t="s">
        <v>2</v>
      </c>
      <c r="F8" s="20" t="s">
        <v>54</v>
      </c>
      <c r="G8" s="21" t="s">
        <v>53</v>
      </c>
    </row>
    <row r="9" spans="1:7 16369:16369" ht="15.75" thickTop="1" x14ac:dyDescent="0.25">
      <c r="B9" s="17">
        <v>1</v>
      </c>
      <c r="C9" s="34" t="s">
        <v>3</v>
      </c>
      <c r="D9" s="8" t="s">
        <v>4</v>
      </c>
      <c r="E9" s="8">
        <v>1</v>
      </c>
      <c r="F9" s="22"/>
      <c r="G9" s="23"/>
      <c r="XEO9">
        <f t="shared" ref="XEO9:XEO16" si="0">SUM(E9:XEN9)</f>
        <v>1</v>
      </c>
    </row>
    <row r="10" spans="1:7 16369:16369" ht="27" x14ac:dyDescent="0.25">
      <c r="B10" s="18">
        <v>2</v>
      </c>
      <c r="C10" s="35" t="s">
        <v>60</v>
      </c>
      <c r="D10" s="6" t="s">
        <v>51</v>
      </c>
      <c r="E10" s="6">
        <v>1</v>
      </c>
      <c r="F10" s="24"/>
      <c r="G10" s="23"/>
      <c r="XEO10">
        <f t="shared" si="0"/>
        <v>1</v>
      </c>
    </row>
    <row r="11" spans="1:7 16369:16369" ht="27" x14ac:dyDescent="0.25">
      <c r="B11" s="18">
        <v>3</v>
      </c>
      <c r="C11" s="35" t="s">
        <v>61</v>
      </c>
      <c r="D11" s="6" t="s">
        <v>51</v>
      </c>
      <c r="E11" s="6">
        <v>1</v>
      </c>
      <c r="F11" s="24"/>
      <c r="G11" s="23"/>
      <c r="XEO11">
        <f t="shared" si="0"/>
        <v>1</v>
      </c>
    </row>
    <row r="12" spans="1:7 16369:16369" ht="28.5" customHeight="1" x14ac:dyDescent="0.25">
      <c r="B12" s="18" t="s">
        <v>100</v>
      </c>
      <c r="C12" s="35" t="s">
        <v>62</v>
      </c>
      <c r="D12" s="6" t="s">
        <v>51</v>
      </c>
      <c r="E12" s="6">
        <v>1</v>
      </c>
      <c r="F12" s="24"/>
      <c r="G12" s="23"/>
      <c r="XEO12">
        <f t="shared" si="0"/>
        <v>1</v>
      </c>
    </row>
    <row r="13" spans="1:7 16369:16369" ht="27" x14ac:dyDescent="0.25">
      <c r="B13" s="18">
        <v>5</v>
      </c>
      <c r="C13" s="35" t="s">
        <v>63</v>
      </c>
      <c r="D13" s="6" t="s">
        <v>51</v>
      </c>
      <c r="E13" s="6">
        <v>1</v>
      </c>
      <c r="F13" s="24"/>
      <c r="G13" s="23"/>
      <c r="XEO13">
        <f t="shared" si="0"/>
        <v>1</v>
      </c>
    </row>
    <row r="14" spans="1:7 16369:16369" ht="27" x14ac:dyDescent="0.25">
      <c r="B14" s="18">
        <v>6</v>
      </c>
      <c r="C14" s="35" t="s">
        <v>64</v>
      </c>
      <c r="D14" s="6" t="s">
        <v>51</v>
      </c>
      <c r="E14" s="6">
        <v>1</v>
      </c>
      <c r="F14" s="24"/>
      <c r="G14" s="23"/>
      <c r="XEO14">
        <f t="shared" si="0"/>
        <v>1</v>
      </c>
    </row>
    <row r="15" spans="1:7 16369:16369" ht="27" x14ac:dyDescent="0.25">
      <c r="B15" s="18" t="s">
        <v>98</v>
      </c>
      <c r="C15" s="35" t="s">
        <v>65</v>
      </c>
      <c r="D15" s="6" t="s">
        <v>51</v>
      </c>
      <c r="E15" s="6">
        <v>1</v>
      </c>
      <c r="F15" s="24"/>
      <c r="G15" s="23"/>
      <c r="XEO15">
        <f t="shared" si="0"/>
        <v>1</v>
      </c>
    </row>
    <row r="16" spans="1:7 16369:16369" ht="17.25" customHeight="1" x14ac:dyDescent="0.25">
      <c r="B16" s="49">
        <v>8</v>
      </c>
      <c r="C16" s="40" t="s">
        <v>66</v>
      </c>
      <c r="D16" s="48" t="s">
        <v>51</v>
      </c>
      <c r="E16" s="48">
        <v>1</v>
      </c>
      <c r="F16" s="47"/>
      <c r="G16" s="45"/>
      <c r="XEO16">
        <f t="shared" si="0"/>
        <v>1</v>
      </c>
    </row>
    <row r="17" spans="2:7 16369:16369" x14ac:dyDescent="0.25">
      <c r="B17" s="50"/>
      <c r="C17" s="34" t="s">
        <v>5</v>
      </c>
      <c r="D17" s="48"/>
      <c r="E17" s="48"/>
      <c r="F17" s="47"/>
      <c r="G17" s="46"/>
    </row>
    <row r="18" spans="2:7 16369:16369" ht="25.5" customHeight="1" x14ac:dyDescent="0.25">
      <c r="B18" s="18">
        <v>9</v>
      </c>
      <c r="C18" s="35" t="s">
        <v>67</v>
      </c>
      <c r="D18" s="6" t="s">
        <v>51</v>
      </c>
      <c r="E18" s="6">
        <v>1</v>
      </c>
      <c r="F18" s="24"/>
      <c r="G18" s="23"/>
      <c r="XEO18">
        <f t="shared" ref="XEO18:XEO35" si="1">SUM(E18:XEN18)</f>
        <v>1</v>
      </c>
    </row>
    <row r="19" spans="2:7 16369:16369" ht="17.25" customHeight="1" x14ac:dyDescent="0.25">
      <c r="B19" s="18">
        <v>10</v>
      </c>
      <c r="C19" s="35" t="s">
        <v>68</v>
      </c>
      <c r="D19" s="6" t="s">
        <v>51</v>
      </c>
      <c r="E19" s="6">
        <v>1</v>
      </c>
      <c r="F19" s="24"/>
      <c r="G19" s="23"/>
      <c r="XEO19">
        <f t="shared" si="1"/>
        <v>1</v>
      </c>
    </row>
    <row r="20" spans="2:7 16369:16369" ht="28.5" customHeight="1" x14ac:dyDescent="0.25">
      <c r="B20" s="18" t="s">
        <v>101</v>
      </c>
      <c r="C20" s="35" t="s">
        <v>69</v>
      </c>
      <c r="D20" s="6" t="s">
        <v>51</v>
      </c>
      <c r="E20" s="6">
        <v>1</v>
      </c>
      <c r="F20" s="24"/>
      <c r="G20" s="23"/>
      <c r="XEO20">
        <f t="shared" si="1"/>
        <v>1</v>
      </c>
    </row>
    <row r="21" spans="2:7 16369:16369" ht="17.25" customHeight="1" x14ac:dyDescent="0.25">
      <c r="B21" s="18">
        <v>12</v>
      </c>
      <c r="C21" s="35" t="s">
        <v>95</v>
      </c>
      <c r="D21" s="6" t="s">
        <v>51</v>
      </c>
      <c r="E21" s="6">
        <v>1</v>
      </c>
      <c r="F21" s="24"/>
      <c r="G21" s="23"/>
      <c r="XEO21">
        <f t="shared" si="1"/>
        <v>1</v>
      </c>
    </row>
    <row r="22" spans="2:7 16369:16369" ht="30" customHeight="1" x14ac:dyDescent="0.25">
      <c r="B22" s="18" t="s">
        <v>102</v>
      </c>
      <c r="C22" s="35" t="s">
        <v>83</v>
      </c>
      <c r="D22" s="6" t="s">
        <v>51</v>
      </c>
      <c r="E22" s="6">
        <v>1</v>
      </c>
      <c r="F22" s="24"/>
      <c r="G22" s="23"/>
      <c r="XEO22">
        <f t="shared" si="1"/>
        <v>1</v>
      </c>
    </row>
    <row r="23" spans="2:7 16369:16369" ht="25.5" x14ac:dyDescent="0.25">
      <c r="B23" s="19">
        <v>14</v>
      </c>
      <c r="C23" s="35" t="s">
        <v>70</v>
      </c>
      <c r="D23" s="6" t="s">
        <v>51</v>
      </c>
      <c r="E23" s="6">
        <v>1</v>
      </c>
      <c r="F23" s="24"/>
      <c r="G23" s="23"/>
      <c r="XEO23">
        <f t="shared" si="1"/>
        <v>1</v>
      </c>
    </row>
    <row r="24" spans="2:7 16369:16369" ht="30" customHeight="1" x14ac:dyDescent="0.25">
      <c r="B24" s="18" t="s">
        <v>103</v>
      </c>
      <c r="C24" s="35" t="s">
        <v>82</v>
      </c>
      <c r="D24" s="6" t="s">
        <v>51</v>
      </c>
      <c r="E24" s="6">
        <v>1</v>
      </c>
      <c r="F24" s="24"/>
      <c r="G24" s="23"/>
      <c r="XEO24">
        <f t="shared" si="1"/>
        <v>1</v>
      </c>
    </row>
    <row r="25" spans="2:7 16369:16369" ht="25.5" x14ac:dyDescent="0.25">
      <c r="B25" s="19">
        <v>16</v>
      </c>
      <c r="C25" s="35" t="s">
        <v>71</v>
      </c>
      <c r="D25" s="6" t="s">
        <v>51</v>
      </c>
      <c r="E25" s="6">
        <v>1</v>
      </c>
      <c r="F25" s="24"/>
      <c r="G25" s="23"/>
      <c r="XEO25">
        <f t="shared" si="1"/>
        <v>1</v>
      </c>
    </row>
    <row r="26" spans="2:7 16369:16369" ht="32.25" customHeight="1" x14ac:dyDescent="0.25">
      <c r="B26" s="18" t="s">
        <v>104</v>
      </c>
      <c r="C26" s="35" t="s">
        <v>84</v>
      </c>
      <c r="D26" s="6" t="s">
        <v>51</v>
      </c>
      <c r="E26" s="6">
        <v>1</v>
      </c>
      <c r="F26" s="24"/>
      <c r="G26" s="23"/>
      <c r="XEO26">
        <f t="shared" si="1"/>
        <v>1</v>
      </c>
    </row>
    <row r="27" spans="2:7 16369:16369" ht="25.5" x14ac:dyDescent="0.25">
      <c r="B27" s="18">
        <v>18</v>
      </c>
      <c r="C27" s="35" t="s">
        <v>21</v>
      </c>
      <c r="D27" s="6" t="s">
        <v>51</v>
      </c>
      <c r="E27" s="6">
        <v>1</v>
      </c>
      <c r="F27" s="24"/>
      <c r="G27" s="23"/>
      <c r="XEO27">
        <f t="shared" si="1"/>
        <v>1</v>
      </c>
    </row>
    <row r="28" spans="2:7 16369:16369" ht="31.5" customHeight="1" x14ac:dyDescent="0.25">
      <c r="B28" s="18" t="s">
        <v>105</v>
      </c>
      <c r="C28" s="35" t="s">
        <v>85</v>
      </c>
      <c r="D28" s="6" t="s">
        <v>51</v>
      </c>
      <c r="E28" s="6">
        <v>1</v>
      </c>
      <c r="F28" s="24"/>
      <c r="G28" s="23"/>
      <c r="XEO28">
        <f t="shared" si="1"/>
        <v>1</v>
      </c>
    </row>
    <row r="29" spans="2:7 16369:16369" ht="28.5" customHeight="1" x14ac:dyDescent="0.25">
      <c r="B29" s="19">
        <v>20</v>
      </c>
      <c r="C29" s="35" t="s">
        <v>72</v>
      </c>
      <c r="D29" s="6" t="s">
        <v>51</v>
      </c>
      <c r="E29" s="6">
        <v>1</v>
      </c>
      <c r="F29" s="24"/>
      <c r="G29" s="23"/>
      <c r="XEO29">
        <f t="shared" si="1"/>
        <v>1</v>
      </c>
    </row>
    <row r="30" spans="2:7 16369:16369" ht="30" customHeight="1" x14ac:dyDescent="0.25">
      <c r="B30" s="18" t="s">
        <v>106</v>
      </c>
      <c r="C30" s="35" t="s">
        <v>86</v>
      </c>
      <c r="D30" s="6" t="s">
        <v>51</v>
      </c>
      <c r="E30" s="6">
        <v>1</v>
      </c>
      <c r="F30" s="24"/>
      <c r="G30" s="23"/>
      <c r="XEO30">
        <f t="shared" si="1"/>
        <v>1</v>
      </c>
    </row>
    <row r="31" spans="2:7 16369:16369" ht="25.5" x14ac:dyDescent="0.25">
      <c r="B31" s="19">
        <v>22</v>
      </c>
      <c r="C31" s="35" t="s">
        <v>73</v>
      </c>
      <c r="D31" s="6" t="s">
        <v>51</v>
      </c>
      <c r="E31" s="6">
        <v>1</v>
      </c>
      <c r="F31" s="24"/>
      <c r="G31" s="23"/>
      <c r="XEO31">
        <f t="shared" si="1"/>
        <v>1</v>
      </c>
    </row>
    <row r="32" spans="2:7 16369:16369" ht="31.5" customHeight="1" x14ac:dyDescent="0.25">
      <c r="B32" s="18" t="s">
        <v>107</v>
      </c>
      <c r="C32" s="35" t="s">
        <v>87</v>
      </c>
      <c r="D32" s="6" t="s">
        <v>51</v>
      </c>
      <c r="E32" s="6">
        <v>1</v>
      </c>
      <c r="F32" s="24"/>
      <c r="G32" s="23"/>
      <c r="XEO32">
        <f t="shared" si="1"/>
        <v>1</v>
      </c>
    </row>
    <row r="33" spans="2:7 16369:16369" ht="28.5" customHeight="1" x14ac:dyDescent="0.25">
      <c r="B33" s="19">
        <v>24</v>
      </c>
      <c r="C33" s="35" t="s">
        <v>74</v>
      </c>
      <c r="D33" s="6" t="s">
        <v>51</v>
      </c>
      <c r="E33" s="6">
        <v>1</v>
      </c>
      <c r="F33" s="24"/>
      <c r="G33" s="23"/>
      <c r="XEO33">
        <f t="shared" si="1"/>
        <v>1</v>
      </c>
    </row>
    <row r="34" spans="2:7 16369:16369" ht="31.5" customHeight="1" x14ac:dyDescent="0.25">
      <c r="B34" s="18" t="s">
        <v>108</v>
      </c>
      <c r="C34" s="35" t="s">
        <v>88</v>
      </c>
      <c r="D34" s="6" t="s">
        <v>51</v>
      </c>
      <c r="E34" s="6">
        <v>1</v>
      </c>
      <c r="F34" s="24"/>
      <c r="G34" s="23"/>
      <c r="XEO34">
        <f t="shared" si="1"/>
        <v>1</v>
      </c>
    </row>
    <row r="35" spans="2:7 16369:16369" x14ac:dyDescent="0.25">
      <c r="B35" s="49">
        <v>26</v>
      </c>
      <c r="C35" s="36" t="s">
        <v>6</v>
      </c>
      <c r="D35" s="48" t="s">
        <v>51</v>
      </c>
      <c r="E35" s="48">
        <v>1</v>
      </c>
      <c r="F35" s="47"/>
      <c r="G35" s="45"/>
      <c r="XEO35">
        <f t="shared" si="1"/>
        <v>1</v>
      </c>
    </row>
    <row r="36" spans="2:7 16369:16369" ht="12.75" customHeight="1" x14ac:dyDescent="0.25">
      <c r="B36" s="57"/>
      <c r="C36" s="37" t="s">
        <v>55</v>
      </c>
      <c r="D36" s="48"/>
      <c r="E36" s="48"/>
      <c r="F36" s="47"/>
      <c r="G36" s="46"/>
    </row>
    <row r="37" spans="2:7 16369:16369" ht="31.5" customHeight="1" x14ac:dyDescent="0.25">
      <c r="B37" s="18" t="s">
        <v>109</v>
      </c>
      <c r="C37" s="35" t="s">
        <v>89</v>
      </c>
      <c r="D37" s="6" t="s">
        <v>51</v>
      </c>
      <c r="E37" s="6">
        <v>1</v>
      </c>
      <c r="F37" s="24"/>
      <c r="G37" s="23"/>
      <c r="XEO37">
        <f>SUM(E37:XEN37)</f>
        <v>1</v>
      </c>
    </row>
    <row r="38" spans="2:7 16369:16369" x14ac:dyDescent="0.25">
      <c r="B38" s="49">
        <v>28</v>
      </c>
      <c r="C38" s="36" t="s">
        <v>6</v>
      </c>
      <c r="D38" s="48" t="s">
        <v>51</v>
      </c>
      <c r="E38" s="48">
        <v>1</v>
      </c>
      <c r="F38" s="47"/>
      <c r="G38" s="45"/>
      <c r="XEO38">
        <f>SUM(E38:XEN38)</f>
        <v>1</v>
      </c>
    </row>
    <row r="39" spans="2:7 16369:16369" x14ac:dyDescent="0.25">
      <c r="B39" s="50"/>
      <c r="C39" s="34" t="s">
        <v>75</v>
      </c>
      <c r="D39" s="48"/>
      <c r="E39" s="48"/>
      <c r="F39" s="47"/>
      <c r="G39" s="46"/>
    </row>
    <row r="40" spans="2:7 16369:16369" ht="30" customHeight="1" x14ac:dyDescent="0.25">
      <c r="B40" s="18" t="s">
        <v>110</v>
      </c>
      <c r="C40" s="35" t="s">
        <v>90</v>
      </c>
      <c r="D40" s="6" t="s">
        <v>51</v>
      </c>
      <c r="E40" s="6">
        <v>1</v>
      </c>
      <c r="F40" s="24"/>
      <c r="G40" s="23"/>
      <c r="XEO40">
        <f>SUM(E40:XEN40)</f>
        <v>1</v>
      </c>
    </row>
    <row r="41" spans="2:7 16369:16369" x14ac:dyDescent="0.25">
      <c r="B41" s="49">
        <v>30</v>
      </c>
      <c r="C41" s="36" t="s">
        <v>6</v>
      </c>
      <c r="D41" s="48" t="s">
        <v>51</v>
      </c>
      <c r="E41" s="48">
        <v>1</v>
      </c>
      <c r="F41" s="47"/>
      <c r="G41" s="45"/>
      <c r="XEO41">
        <f>SUM(E41:XEN41)</f>
        <v>1</v>
      </c>
    </row>
    <row r="42" spans="2:7 16369:16369" ht="16.5" customHeight="1" x14ac:dyDescent="0.25">
      <c r="B42" s="57"/>
      <c r="C42" s="34" t="s">
        <v>76</v>
      </c>
      <c r="D42" s="48"/>
      <c r="E42" s="48"/>
      <c r="F42" s="47"/>
      <c r="G42" s="58"/>
    </row>
    <row r="43" spans="2:7 16369:16369" ht="31.5" customHeight="1" x14ac:dyDescent="0.25">
      <c r="B43" s="18" t="s">
        <v>111</v>
      </c>
      <c r="C43" s="35" t="s">
        <v>91</v>
      </c>
      <c r="D43" s="6" t="s">
        <v>51</v>
      </c>
      <c r="E43" s="6">
        <v>1</v>
      </c>
      <c r="F43" s="24"/>
      <c r="G43" s="23"/>
      <c r="XEO43">
        <f>SUM(E43:XEN43)</f>
        <v>1</v>
      </c>
    </row>
    <row r="44" spans="2:7 16369:16369" x14ac:dyDescent="0.25">
      <c r="B44" s="49">
        <v>32</v>
      </c>
      <c r="C44" s="36" t="s">
        <v>6</v>
      </c>
      <c r="D44" s="48" t="s">
        <v>51</v>
      </c>
      <c r="E44" s="48">
        <v>1</v>
      </c>
      <c r="F44" s="47"/>
      <c r="G44" s="45"/>
      <c r="XEO44">
        <f>SUM(E44:XEN44)</f>
        <v>1</v>
      </c>
    </row>
    <row r="45" spans="2:7 16369:16369" ht="13.5" customHeight="1" x14ac:dyDescent="0.25">
      <c r="B45" s="50"/>
      <c r="C45" s="34" t="s">
        <v>77</v>
      </c>
      <c r="D45" s="48"/>
      <c r="E45" s="48"/>
      <c r="F45" s="47"/>
      <c r="G45" s="46"/>
    </row>
    <row r="46" spans="2:7 16369:16369" ht="30" customHeight="1" x14ac:dyDescent="0.25">
      <c r="B46" s="18" t="s">
        <v>112</v>
      </c>
      <c r="C46" s="35" t="s">
        <v>96</v>
      </c>
      <c r="D46" s="6" t="s">
        <v>51</v>
      </c>
      <c r="E46" s="6">
        <v>1</v>
      </c>
      <c r="F46" s="24"/>
      <c r="G46" s="23"/>
      <c r="XEO46">
        <f>SUM(E46:XEN46)</f>
        <v>1</v>
      </c>
    </row>
    <row r="47" spans="2:7 16369:16369" x14ac:dyDescent="0.25">
      <c r="B47" s="49">
        <v>34</v>
      </c>
      <c r="C47" s="40" t="s">
        <v>6</v>
      </c>
      <c r="D47" s="48" t="s">
        <v>51</v>
      </c>
      <c r="E47" s="48">
        <v>1</v>
      </c>
      <c r="F47" s="47"/>
      <c r="G47" s="45"/>
      <c r="XEO47">
        <f>SUM(E47:XEN47)</f>
        <v>1</v>
      </c>
    </row>
    <row r="48" spans="2:7 16369:16369" x14ac:dyDescent="0.25">
      <c r="B48" s="50"/>
      <c r="C48" s="34" t="s">
        <v>78</v>
      </c>
      <c r="D48" s="48"/>
      <c r="E48" s="48"/>
      <c r="F48" s="47"/>
      <c r="G48" s="46"/>
    </row>
    <row r="49" spans="2:7 16369:16369" ht="28.5" customHeight="1" x14ac:dyDescent="0.25">
      <c r="B49" s="18" t="s">
        <v>113</v>
      </c>
      <c r="C49" s="35" t="s">
        <v>92</v>
      </c>
      <c r="D49" s="6" t="s">
        <v>51</v>
      </c>
      <c r="E49" s="6">
        <v>1</v>
      </c>
      <c r="F49" s="24"/>
      <c r="G49" s="23"/>
      <c r="XEO49">
        <f>SUM(E49:XEN49)</f>
        <v>1</v>
      </c>
    </row>
    <row r="50" spans="2:7 16369:16369" x14ac:dyDescent="0.25">
      <c r="B50" s="49">
        <v>36</v>
      </c>
      <c r="C50" s="36" t="s">
        <v>6</v>
      </c>
      <c r="D50" s="48" t="s">
        <v>51</v>
      </c>
      <c r="E50" s="48">
        <v>1</v>
      </c>
      <c r="F50" s="47"/>
      <c r="G50" s="45"/>
      <c r="XEO50">
        <f>SUM(E50:XEN50)</f>
        <v>1</v>
      </c>
    </row>
    <row r="51" spans="2:7 16369:16369" x14ac:dyDescent="0.25">
      <c r="B51" s="50"/>
      <c r="C51" s="34" t="s">
        <v>79</v>
      </c>
      <c r="D51" s="48"/>
      <c r="E51" s="48"/>
      <c r="F51" s="47"/>
      <c r="G51" s="46"/>
    </row>
    <row r="52" spans="2:7 16369:16369" ht="39.75" x14ac:dyDescent="0.25">
      <c r="B52" s="18" t="s">
        <v>114</v>
      </c>
      <c r="C52" s="35" t="s">
        <v>97</v>
      </c>
      <c r="D52" s="6" t="s">
        <v>51</v>
      </c>
      <c r="E52" s="6">
        <v>1</v>
      </c>
      <c r="F52" s="24"/>
      <c r="G52" s="23"/>
      <c r="XEO52">
        <f t="shared" ref="XEO52:XEO67" si="2">SUM(E52:XEN52)</f>
        <v>1</v>
      </c>
    </row>
    <row r="53" spans="2:7 16369:16369" ht="27" x14ac:dyDescent="0.25">
      <c r="B53" s="18">
        <v>38</v>
      </c>
      <c r="C53" s="35" t="s">
        <v>80</v>
      </c>
      <c r="D53" s="6" t="s">
        <v>51</v>
      </c>
      <c r="E53" s="6">
        <v>1</v>
      </c>
      <c r="F53" s="24"/>
      <c r="G53" s="23"/>
      <c r="XEO53">
        <f t="shared" si="2"/>
        <v>1</v>
      </c>
    </row>
    <row r="54" spans="2:7 16369:16369" ht="27" x14ac:dyDescent="0.25">
      <c r="B54" s="18">
        <v>39</v>
      </c>
      <c r="C54" s="35" t="s">
        <v>81</v>
      </c>
      <c r="D54" s="6" t="s">
        <v>51</v>
      </c>
      <c r="E54" s="6">
        <v>1</v>
      </c>
      <c r="F54" s="24"/>
      <c r="G54" s="23"/>
      <c r="XEO54">
        <f t="shared" si="2"/>
        <v>1</v>
      </c>
    </row>
    <row r="55" spans="2:7 16369:16369" ht="39.75" x14ac:dyDescent="0.25">
      <c r="B55" s="18" t="s">
        <v>115</v>
      </c>
      <c r="C55" s="35" t="s">
        <v>93</v>
      </c>
      <c r="D55" s="6" t="s">
        <v>51</v>
      </c>
      <c r="E55" s="6">
        <v>1</v>
      </c>
      <c r="F55" s="24"/>
      <c r="G55" s="23"/>
      <c r="XEO55">
        <f t="shared" si="2"/>
        <v>1</v>
      </c>
    </row>
    <row r="56" spans="2:7 16369:16369" ht="25.5" x14ac:dyDescent="0.25">
      <c r="B56" s="18">
        <v>41</v>
      </c>
      <c r="C56" s="35" t="s">
        <v>7</v>
      </c>
      <c r="D56" s="6" t="s">
        <v>51</v>
      </c>
      <c r="E56" s="6">
        <v>1</v>
      </c>
      <c r="F56" s="24"/>
      <c r="G56" s="23"/>
      <c r="XEO56">
        <f t="shared" si="2"/>
        <v>1</v>
      </c>
    </row>
    <row r="57" spans="2:7 16369:16369" ht="38.25" x14ac:dyDescent="0.25">
      <c r="B57" s="18" t="s">
        <v>116</v>
      </c>
      <c r="C57" s="35" t="s">
        <v>8</v>
      </c>
      <c r="D57" s="6" t="s">
        <v>51</v>
      </c>
      <c r="E57" s="6">
        <v>1</v>
      </c>
      <c r="F57" s="24"/>
      <c r="G57" s="23"/>
      <c r="XEO57">
        <f t="shared" si="2"/>
        <v>1</v>
      </c>
    </row>
    <row r="58" spans="2:7 16369:16369" ht="25.5" x14ac:dyDescent="0.25">
      <c r="B58" s="18">
        <v>43</v>
      </c>
      <c r="C58" s="35" t="s">
        <v>9</v>
      </c>
      <c r="D58" s="6" t="s">
        <v>51</v>
      </c>
      <c r="E58" s="6">
        <v>1</v>
      </c>
      <c r="F58" s="24"/>
      <c r="G58" s="23"/>
      <c r="XEO58">
        <f t="shared" si="2"/>
        <v>1</v>
      </c>
    </row>
    <row r="59" spans="2:7 16369:16369" ht="38.25" x14ac:dyDescent="0.25">
      <c r="B59" s="18" t="s">
        <v>117</v>
      </c>
      <c r="C59" s="35" t="s">
        <v>10</v>
      </c>
      <c r="D59" s="6" t="s">
        <v>51</v>
      </c>
      <c r="E59" s="6">
        <v>1</v>
      </c>
      <c r="F59" s="24"/>
      <c r="G59" s="23"/>
      <c r="XEO59">
        <f t="shared" si="2"/>
        <v>1</v>
      </c>
    </row>
    <row r="60" spans="2:7 16369:16369" ht="15" customHeight="1" x14ac:dyDescent="0.25">
      <c r="B60" s="18">
        <v>45</v>
      </c>
      <c r="C60" s="35" t="s">
        <v>11</v>
      </c>
      <c r="D60" s="6" t="s">
        <v>12</v>
      </c>
      <c r="E60" s="6">
        <v>1</v>
      </c>
      <c r="F60" s="24"/>
      <c r="G60" s="23"/>
      <c r="XEO60">
        <f t="shared" si="2"/>
        <v>1</v>
      </c>
    </row>
    <row r="61" spans="2:7 16369:16369" ht="18.75" customHeight="1" x14ac:dyDescent="0.25">
      <c r="B61" s="18">
        <v>46</v>
      </c>
      <c r="C61" s="35" t="s">
        <v>13</v>
      </c>
      <c r="D61" s="6" t="s">
        <v>12</v>
      </c>
      <c r="E61" s="6">
        <v>1</v>
      </c>
      <c r="F61" s="24"/>
      <c r="G61" s="23"/>
      <c r="XEO61">
        <f t="shared" si="2"/>
        <v>1</v>
      </c>
    </row>
    <row r="62" spans="2:7 16369:16369" x14ac:dyDescent="0.25">
      <c r="B62" s="18">
        <v>47</v>
      </c>
      <c r="C62" s="35" t="s">
        <v>14</v>
      </c>
      <c r="D62" s="6" t="s">
        <v>51</v>
      </c>
      <c r="E62" s="6">
        <v>1</v>
      </c>
      <c r="F62" s="24"/>
      <c r="G62" s="23"/>
      <c r="XEO62">
        <f t="shared" si="2"/>
        <v>1</v>
      </c>
    </row>
    <row r="63" spans="2:7 16369:16369" ht="25.5" x14ac:dyDescent="0.25">
      <c r="B63" s="18" t="s">
        <v>118</v>
      </c>
      <c r="C63" s="35" t="s">
        <v>15</v>
      </c>
      <c r="D63" s="6" t="s">
        <v>51</v>
      </c>
      <c r="E63" s="6">
        <v>1</v>
      </c>
      <c r="F63" s="24"/>
      <c r="G63" s="23"/>
      <c r="XEO63">
        <f t="shared" si="2"/>
        <v>1</v>
      </c>
    </row>
    <row r="64" spans="2:7 16369:16369" ht="18" customHeight="1" x14ac:dyDescent="0.25">
      <c r="B64" s="18">
        <v>49</v>
      </c>
      <c r="C64" s="35" t="s">
        <v>16</v>
      </c>
      <c r="D64" s="6" t="s">
        <v>51</v>
      </c>
      <c r="E64" s="6">
        <v>1</v>
      </c>
      <c r="F64" s="24"/>
      <c r="G64" s="23"/>
      <c r="XEO64">
        <f t="shared" si="2"/>
        <v>1</v>
      </c>
    </row>
    <row r="65" spans="1:7 16369:16369" ht="25.5" x14ac:dyDescent="0.25">
      <c r="B65" s="18" t="s">
        <v>119</v>
      </c>
      <c r="C65" s="35" t="s">
        <v>17</v>
      </c>
      <c r="D65" s="6" t="s">
        <v>51</v>
      </c>
      <c r="E65" s="6">
        <v>1</v>
      </c>
      <c r="F65" s="24"/>
      <c r="G65" s="23"/>
      <c r="XEO65">
        <f t="shared" si="2"/>
        <v>1</v>
      </c>
    </row>
    <row r="66" spans="1:7 16369:16369" ht="25.5" x14ac:dyDescent="0.25">
      <c r="B66" s="18">
        <v>51</v>
      </c>
      <c r="C66" s="35" t="s">
        <v>18</v>
      </c>
      <c r="D66" s="6" t="s">
        <v>51</v>
      </c>
      <c r="E66" s="6">
        <v>1</v>
      </c>
      <c r="F66" s="24"/>
      <c r="G66" s="23"/>
      <c r="XEO66">
        <f t="shared" si="2"/>
        <v>1</v>
      </c>
    </row>
    <row r="67" spans="1:7 16369:16369" ht="29.25" customHeight="1" thickBot="1" x14ac:dyDescent="0.3">
      <c r="B67" s="39" t="s">
        <v>120</v>
      </c>
      <c r="C67" s="38" t="s">
        <v>19</v>
      </c>
      <c r="D67" s="30" t="s">
        <v>51</v>
      </c>
      <c r="E67" s="30">
        <v>1</v>
      </c>
      <c r="F67" s="25"/>
      <c r="G67" s="23"/>
      <c r="XEO67">
        <f t="shared" si="2"/>
        <v>1</v>
      </c>
    </row>
    <row r="68" spans="1:7 16369:16369" ht="15.75" thickBot="1" x14ac:dyDescent="0.3">
      <c r="B68" s="54" t="s">
        <v>20</v>
      </c>
      <c r="C68" s="55"/>
      <c r="D68" s="55"/>
      <c r="E68" s="55"/>
      <c r="F68" s="26"/>
      <c r="G68" s="42"/>
    </row>
    <row r="69" spans="1:7 16369:16369" ht="9" customHeight="1" x14ac:dyDescent="0.25">
      <c r="XEO69">
        <f>SUM(E69:XEN69)</f>
        <v>0</v>
      </c>
    </row>
    <row r="70" spans="1:7 16369:16369" ht="21" customHeight="1" x14ac:dyDescent="0.25">
      <c r="B70" s="51" t="s">
        <v>99</v>
      </c>
      <c r="C70" s="51"/>
      <c r="D70" s="51"/>
      <c r="E70" s="51"/>
      <c r="F70" s="51"/>
      <c r="G70" s="51"/>
    </row>
    <row r="71" spans="1:7 16369:16369" ht="0.75" customHeight="1" x14ac:dyDescent="0.25">
      <c r="B71" s="43"/>
      <c r="C71" s="43"/>
      <c r="D71" s="43"/>
      <c r="E71" s="43"/>
      <c r="F71" s="43"/>
      <c r="G71" s="43"/>
    </row>
    <row r="72" spans="1:7 16369:16369" ht="15.75" customHeight="1" x14ac:dyDescent="0.25">
      <c r="A72" s="14"/>
      <c r="F72" s="1"/>
      <c r="G72" s="16"/>
    </row>
    <row r="73" spans="1:7 16369:16369" ht="15.75" customHeight="1" x14ac:dyDescent="0.25">
      <c r="A73" s="14"/>
      <c r="B73" s="14" t="s">
        <v>128</v>
      </c>
      <c r="F73" s="1"/>
      <c r="G73" s="16"/>
    </row>
    <row r="74" spans="1:7 16369:16369" ht="15" customHeight="1" thickBot="1" x14ac:dyDescent="0.3">
      <c r="F74" s="1"/>
      <c r="G74" s="16" t="s">
        <v>57</v>
      </c>
    </row>
    <row r="75" spans="1:7 16369:16369" ht="28.5" customHeight="1" thickBot="1" x14ac:dyDescent="0.3">
      <c r="B75" s="11" t="s">
        <v>0</v>
      </c>
      <c r="C75" s="12" t="s">
        <v>1</v>
      </c>
      <c r="D75" s="12" t="s">
        <v>94</v>
      </c>
      <c r="E75" s="12" t="s">
        <v>2</v>
      </c>
      <c r="F75" s="12" t="s">
        <v>54</v>
      </c>
      <c r="G75" s="13" t="s">
        <v>53</v>
      </c>
    </row>
    <row r="76" spans="1:7 16369:16369" ht="26.25" thickTop="1" x14ac:dyDescent="0.25">
      <c r="B76" s="17">
        <v>1</v>
      </c>
      <c r="C76" s="7" t="s">
        <v>22</v>
      </c>
      <c r="D76" s="8" t="s">
        <v>23</v>
      </c>
      <c r="E76" s="8">
        <v>1</v>
      </c>
      <c r="F76" s="27"/>
      <c r="G76" s="31"/>
    </row>
    <row r="77" spans="1:7 16369:16369" ht="33.75" customHeight="1" x14ac:dyDescent="0.25">
      <c r="B77" s="18" t="s">
        <v>121</v>
      </c>
      <c r="C77" s="5" t="s">
        <v>24</v>
      </c>
      <c r="D77" s="6" t="s">
        <v>23</v>
      </c>
      <c r="E77" s="6">
        <v>1</v>
      </c>
      <c r="F77" s="28"/>
      <c r="G77" s="31"/>
    </row>
    <row r="78" spans="1:7 16369:16369" ht="25.5" x14ac:dyDescent="0.25">
      <c r="B78" s="18">
        <v>3</v>
      </c>
      <c r="C78" s="5" t="s">
        <v>25</v>
      </c>
      <c r="D78" s="6" t="s">
        <v>23</v>
      </c>
      <c r="E78" s="6">
        <v>1</v>
      </c>
      <c r="F78" s="28"/>
      <c r="G78" s="31"/>
    </row>
    <row r="79" spans="1:7 16369:16369" ht="25.5" x14ac:dyDescent="0.25">
      <c r="B79" s="18" t="s">
        <v>100</v>
      </c>
      <c r="C79" s="5" t="s">
        <v>58</v>
      </c>
      <c r="D79" s="6" t="s">
        <v>23</v>
      </c>
      <c r="E79" s="6">
        <v>1</v>
      </c>
      <c r="F79" s="28"/>
      <c r="G79" s="31"/>
    </row>
    <row r="80" spans="1:7 16369:16369" ht="25.5" x14ac:dyDescent="0.25">
      <c r="B80" s="18">
        <v>5</v>
      </c>
      <c r="C80" s="5" t="s">
        <v>26</v>
      </c>
      <c r="D80" s="6" t="s">
        <v>23</v>
      </c>
      <c r="E80" s="6">
        <v>1</v>
      </c>
      <c r="F80" s="28"/>
      <c r="G80" s="31"/>
    </row>
    <row r="81" spans="2:7" ht="29.25" customHeight="1" x14ac:dyDescent="0.25">
      <c r="B81" s="18" t="s">
        <v>122</v>
      </c>
      <c r="C81" s="5" t="s">
        <v>27</v>
      </c>
      <c r="D81" s="6" t="s">
        <v>23</v>
      </c>
      <c r="E81" s="6">
        <v>1</v>
      </c>
      <c r="F81" s="28"/>
      <c r="G81" s="31"/>
    </row>
    <row r="82" spans="2:7" ht="25.5" x14ac:dyDescent="0.25">
      <c r="B82" s="18">
        <v>7</v>
      </c>
      <c r="C82" s="5" t="s">
        <v>28</v>
      </c>
      <c r="D82" s="6" t="s">
        <v>29</v>
      </c>
      <c r="E82" s="6">
        <v>1</v>
      </c>
      <c r="F82" s="28"/>
      <c r="G82" s="31"/>
    </row>
    <row r="83" spans="2:7" ht="25.5" x14ac:dyDescent="0.25">
      <c r="B83" s="18">
        <v>8</v>
      </c>
      <c r="C83" s="5" t="s">
        <v>30</v>
      </c>
      <c r="D83" s="6" t="s">
        <v>29</v>
      </c>
      <c r="E83" s="6">
        <v>1</v>
      </c>
      <c r="F83" s="28"/>
      <c r="G83" s="31"/>
    </row>
    <row r="84" spans="2:7" ht="25.5" x14ac:dyDescent="0.25">
      <c r="B84" s="18">
        <v>9</v>
      </c>
      <c r="C84" s="5" t="s">
        <v>31</v>
      </c>
      <c r="D84" s="6" t="s">
        <v>29</v>
      </c>
      <c r="E84" s="6">
        <v>1</v>
      </c>
      <c r="F84" s="28"/>
      <c r="G84" s="31"/>
    </row>
    <row r="85" spans="2:7" ht="25.5" x14ac:dyDescent="0.25">
      <c r="B85" s="18">
        <v>10</v>
      </c>
      <c r="C85" s="5" t="s">
        <v>32</v>
      </c>
      <c r="D85" s="6" t="s">
        <v>29</v>
      </c>
      <c r="E85" s="6">
        <v>1</v>
      </c>
      <c r="F85" s="28"/>
      <c r="G85" s="31"/>
    </row>
    <row r="86" spans="2:7" ht="18.75" customHeight="1" x14ac:dyDescent="0.25">
      <c r="B86" s="18">
        <v>11</v>
      </c>
      <c r="C86" s="5" t="s">
        <v>33</v>
      </c>
      <c r="D86" s="6" t="s">
        <v>29</v>
      </c>
      <c r="E86" s="6">
        <v>1</v>
      </c>
      <c r="F86" s="28"/>
      <c r="G86" s="31"/>
    </row>
    <row r="87" spans="2:7" ht="25.5" x14ac:dyDescent="0.25">
      <c r="B87" s="18">
        <f t="shared" ref="B87:B104" si="3">1+B86</f>
        <v>12</v>
      </c>
      <c r="C87" s="5" t="s">
        <v>34</v>
      </c>
      <c r="D87" s="6" t="s">
        <v>29</v>
      </c>
      <c r="E87" s="6">
        <v>1</v>
      </c>
      <c r="F87" s="28"/>
      <c r="G87" s="31"/>
    </row>
    <row r="88" spans="2:7" ht="25.5" x14ac:dyDescent="0.25">
      <c r="B88" s="18">
        <f t="shared" si="3"/>
        <v>13</v>
      </c>
      <c r="C88" s="5" t="s">
        <v>35</v>
      </c>
      <c r="D88" s="6" t="s">
        <v>29</v>
      </c>
      <c r="E88" s="6">
        <v>1</v>
      </c>
      <c r="F88" s="28"/>
      <c r="G88" s="31"/>
    </row>
    <row r="89" spans="2:7" ht="25.5" x14ac:dyDescent="0.25">
      <c r="B89" s="18">
        <f t="shared" si="3"/>
        <v>14</v>
      </c>
      <c r="C89" s="5" t="s">
        <v>36</v>
      </c>
      <c r="D89" s="6" t="s">
        <v>29</v>
      </c>
      <c r="E89" s="6">
        <v>1</v>
      </c>
      <c r="F89" s="28"/>
      <c r="G89" s="31"/>
    </row>
    <row r="90" spans="2:7" ht="25.5" x14ac:dyDescent="0.25">
      <c r="B90" s="18">
        <f t="shared" si="3"/>
        <v>15</v>
      </c>
      <c r="C90" s="5" t="s">
        <v>37</v>
      </c>
      <c r="D90" s="6" t="s">
        <v>23</v>
      </c>
      <c r="E90" s="6">
        <v>1</v>
      </c>
      <c r="F90" s="28"/>
      <c r="G90" s="31"/>
    </row>
    <row r="91" spans="2:7" ht="25.5" x14ac:dyDescent="0.25">
      <c r="B91" s="18" t="s">
        <v>123</v>
      </c>
      <c r="C91" s="5" t="s">
        <v>38</v>
      </c>
      <c r="D91" s="6" t="s">
        <v>23</v>
      </c>
      <c r="E91" s="6">
        <v>1</v>
      </c>
      <c r="F91" s="28"/>
      <c r="G91" s="31"/>
    </row>
    <row r="92" spans="2:7" ht="25.5" x14ac:dyDescent="0.25">
      <c r="B92" s="18">
        <v>17</v>
      </c>
      <c r="C92" s="5" t="s">
        <v>39</v>
      </c>
      <c r="D92" s="6" t="s">
        <v>23</v>
      </c>
      <c r="E92" s="6">
        <v>1</v>
      </c>
      <c r="F92" s="28"/>
      <c r="G92" s="31"/>
    </row>
    <row r="93" spans="2:7" ht="25.5" x14ac:dyDescent="0.25">
      <c r="B93" s="18">
        <f t="shared" si="3"/>
        <v>18</v>
      </c>
      <c r="C93" s="5" t="s">
        <v>40</v>
      </c>
      <c r="D93" s="6" t="s">
        <v>23</v>
      </c>
      <c r="E93" s="6">
        <v>1</v>
      </c>
      <c r="F93" s="28"/>
      <c r="G93" s="31"/>
    </row>
    <row r="94" spans="2:7" x14ac:dyDescent="0.25">
      <c r="B94" s="18">
        <f t="shared" si="3"/>
        <v>19</v>
      </c>
      <c r="C94" s="5" t="s">
        <v>41</v>
      </c>
      <c r="D94" s="6" t="s">
        <v>23</v>
      </c>
      <c r="E94" s="6">
        <v>1</v>
      </c>
      <c r="F94" s="28"/>
      <c r="G94" s="31"/>
    </row>
    <row r="95" spans="2:7" ht="20.25" customHeight="1" x14ac:dyDescent="0.25">
      <c r="B95" s="18">
        <f t="shared" si="3"/>
        <v>20</v>
      </c>
      <c r="C95" s="5" t="s">
        <v>42</v>
      </c>
      <c r="D95" s="6" t="s">
        <v>23</v>
      </c>
      <c r="E95" s="6">
        <v>1</v>
      </c>
      <c r="F95" s="28"/>
      <c r="G95" s="31"/>
    </row>
    <row r="96" spans="2:7" ht="25.5" x14ac:dyDescent="0.25">
      <c r="B96" s="18">
        <f t="shared" si="3"/>
        <v>21</v>
      </c>
      <c r="C96" s="5" t="s">
        <v>43</v>
      </c>
      <c r="D96" s="6" t="s">
        <v>23</v>
      </c>
      <c r="E96" s="6">
        <v>1</v>
      </c>
      <c r="F96" s="28"/>
      <c r="G96" s="31"/>
    </row>
    <row r="97" spans="2:7" ht="25.5" x14ac:dyDescent="0.25">
      <c r="B97" s="18">
        <f t="shared" si="3"/>
        <v>22</v>
      </c>
      <c r="C97" s="5" t="s">
        <v>44</v>
      </c>
      <c r="D97" s="6" t="s">
        <v>23</v>
      </c>
      <c r="E97" s="6">
        <v>1</v>
      </c>
      <c r="F97" s="28"/>
      <c r="G97" s="31"/>
    </row>
    <row r="98" spans="2:7" ht="25.5" x14ac:dyDescent="0.25">
      <c r="B98" s="18">
        <f t="shared" si="3"/>
        <v>23</v>
      </c>
      <c r="C98" s="5" t="s">
        <v>45</v>
      </c>
      <c r="D98" s="6" t="s">
        <v>23</v>
      </c>
      <c r="E98" s="6">
        <v>1</v>
      </c>
      <c r="F98" s="28"/>
      <c r="G98" s="31"/>
    </row>
    <row r="99" spans="2:7" ht="17.25" customHeight="1" x14ac:dyDescent="0.25">
      <c r="B99" s="18">
        <f t="shared" si="3"/>
        <v>24</v>
      </c>
      <c r="C99" s="5" t="s">
        <v>46</v>
      </c>
      <c r="D99" s="6" t="s">
        <v>23</v>
      </c>
      <c r="E99" s="6">
        <v>1</v>
      </c>
      <c r="F99" s="28"/>
      <c r="G99" s="31"/>
    </row>
    <row r="100" spans="2:7" ht="17.25" customHeight="1" x14ac:dyDescent="0.25">
      <c r="B100" s="18">
        <f t="shared" si="3"/>
        <v>25</v>
      </c>
      <c r="C100" s="5" t="s">
        <v>47</v>
      </c>
      <c r="D100" s="6" t="s">
        <v>23</v>
      </c>
      <c r="E100" s="6">
        <v>1</v>
      </c>
      <c r="F100" s="28"/>
      <c r="G100" s="31"/>
    </row>
    <row r="101" spans="2:7" ht="15.75" customHeight="1" x14ac:dyDescent="0.25">
      <c r="B101" s="18">
        <f t="shared" si="3"/>
        <v>26</v>
      </c>
      <c r="C101" s="5" t="s">
        <v>48</v>
      </c>
      <c r="D101" s="6" t="s">
        <v>23</v>
      </c>
      <c r="E101" s="6">
        <v>1</v>
      </c>
      <c r="F101" s="28"/>
      <c r="G101" s="31"/>
    </row>
    <row r="102" spans="2:7" ht="25.5" x14ac:dyDescent="0.25">
      <c r="B102" s="18">
        <f t="shared" si="3"/>
        <v>27</v>
      </c>
      <c r="C102" s="5" t="s">
        <v>49</v>
      </c>
      <c r="D102" s="6" t="s">
        <v>23</v>
      </c>
      <c r="E102" s="6">
        <v>1</v>
      </c>
      <c r="F102" s="28"/>
      <c r="G102" s="31"/>
    </row>
    <row r="103" spans="2:7" x14ac:dyDescent="0.25">
      <c r="B103" s="18">
        <f t="shared" si="3"/>
        <v>28</v>
      </c>
      <c r="C103" s="5" t="s">
        <v>50</v>
      </c>
      <c r="D103" s="6" t="s">
        <v>29</v>
      </c>
      <c r="E103" s="6">
        <v>1</v>
      </c>
      <c r="F103" s="28"/>
      <c r="G103" s="31"/>
    </row>
    <row r="104" spans="2:7" x14ac:dyDescent="0.25">
      <c r="B104" s="18">
        <f t="shared" si="3"/>
        <v>29</v>
      </c>
      <c r="C104" s="5" t="s">
        <v>14</v>
      </c>
      <c r="D104" s="6" t="s">
        <v>51</v>
      </c>
      <c r="E104" s="6">
        <v>1</v>
      </c>
      <c r="F104" s="28"/>
      <c r="G104" s="31"/>
    </row>
    <row r="105" spans="2:7" ht="26.25" thickBot="1" x14ac:dyDescent="0.3">
      <c r="B105" s="19" t="s">
        <v>124</v>
      </c>
      <c r="C105" s="9" t="s">
        <v>52</v>
      </c>
      <c r="D105" s="10" t="s">
        <v>51</v>
      </c>
      <c r="E105" s="10">
        <v>1</v>
      </c>
      <c r="F105" s="29"/>
      <c r="G105" s="31"/>
    </row>
    <row r="106" spans="2:7" ht="15.75" thickBot="1" x14ac:dyDescent="0.3">
      <c r="B106" s="52" t="s">
        <v>59</v>
      </c>
      <c r="C106" s="53"/>
      <c r="D106" s="53"/>
      <c r="E106" s="53"/>
      <c r="F106" s="32"/>
      <c r="G106" s="41"/>
    </row>
    <row r="107" spans="2:7" ht="7.5" customHeight="1" x14ac:dyDescent="0.25"/>
    <row r="108" spans="2:7" ht="20.25" customHeight="1" x14ac:dyDescent="0.25">
      <c r="B108" s="51" t="s">
        <v>99</v>
      </c>
      <c r="C108" s="51"/>
      <c r="D108" s="51"/>
      <c r="E108" s="51"/>
      <c r="F108" s="51"/>
      <c r="G108" s="51"/>
    </row>
  </sheetData>
  <mergeCells count="40">
    <mergeCell ref="B4:G4"/>
    <mergeCell ref="B16:B17"/>
    <mergeCell ref="D16:D17"/>
    <mergeCell ref="E16:E17"/>
    <mergeCell ref="B41:B42"/>
    <mergeCell ref="D41:D42"/>
    <mergeCell ref="E41:E42"/>
    <mergeCell ref="G35:G36"/>
    <mergeCell ref="G38:G39"/>
    <mergeCell ref="G41:G42"/>
    <mergeCell ref="G16:G17"/>
    <mergeCell ref="B35:B36"/>
    <mergeCell ref="D35:D36"/>
    <mergeCell ref="E35:E36"/>
    <mergeCell ref="B50:B51"/>
    <mergeCell ref="D50:D51"/>
    <mergeCell ref="E50:E51"/>
    <mergeCell ref="B108:G108"/>
    <mergeCell ref="B106:E106"/>
    <mergeCell ref="B70:G70"/>
    <mergeCell ref="B68:E68"/>
    <mergeCell ref="E44:E45"/>
    <mergeCell ref="B47:B48"/>
    <mergeCell ref="D47:D48"/>
    <mergeCell ref="E47:E48"/>
    <mergeCell ref="B38:B39"/>
    <mergeCell ref="D38:D39"/>
    <mergeCell ref="E38:E39"/>
    <mergeCell ref="B44:B45"/>
    <mergeCell ref="D44:D45"/>
    <mergeCell ref="G47:G48"/>
    <mergeCell ref="G50:G51"/>
    <mergeCell ref="F16:F17"/>
    <mergeCell ref="F44:F45"/>
    <mergeCell ref="F47:F48"/>
    <mergeCell ref="F50:F51"/>
    <mergeCell ref="F35:F36"/>
    <mergeCell ref="F38:F39"/>
    <mergeCell ref="F41:F42"/>
    <mergeCell ref="G44:G45"/>
  </mergeCells>
  <printOptions horizontalCentered="1" verticalCentered="1"/>
  <pageMargins left="0.11811023622047245" right="0.11811023622047245" top="0.31496062992125984" bottom="0.35433070866141736" header="0.11811023622047245" footer="0.11811023622047245"/>
  <pageSetup paperSize="9" scale="97" orientation="portrait" r:id="rId1"/>
  <rowBreaks count="2" manualBreakCount="2">
    <brk id="34" max="6" man="1"/>
    <brk id="7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WPR odtwarzanie nawierzchni</vt:lpstr>
      <vt:lpstr>'WPR odtwarzanie nawierzchni'!Obszar_wydruku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Mariusz Ciura</dc:creator>
  <cp:lastModifiedBy>Małgorzata Kutrowska</cp:lastModifiedBy>
  <cp:lastPrinted>2021-02-18T07:17:54Z</cp:lastPrinted>
  <dcterms:created xsi:type="dcterms:W3CDTF">2019-03-08T12:45:30Z</dcterms:created>
  <dcterms:modified xsi:type="dcterms:W3CDTF">2024-04-24T08:00:15Z</dcterms:modified>
</cp:coreProperties>
</file>