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tanislawa\_2024\Materialy_biur\"/>
    </mc:Choice>
  </mc:AlternateContent>
  <bookViews>
    <workbookView xWindow="0" yWindow="0" windowWidth="28800" windowHeight="12432"/>
  </bookViews>
  <sheets>
    <sheet name="Zal_Nr 1_art.biurow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F11" i="1" l="1"/>
  <c r="F5" i="1" l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4" i="1"/>
  <c r="F97" i="1" l="1"/>
  <c r="F98" i="1" s="1"/>
</calcChain>
</file>

<file path=xl/sharedStrings.xml><?xml version="1.0" encoding="utf-8"?>
<sst xmlns="http://schemas.openxmlformats.org/spreadsheetml/2006/main" count="196" uniqueCount="107">
  <si>
    <t>Antystatyczna, bakteriobójcza pianka do czyszczenia wyświetlaczy LCD/TFT</t>
  </si>
  <si>
    <t>szt.</t>
  </si>
  <si>
    <t xml:space="preserve">Cienkopisy - różne kolory, cienka fibrowa końcówka, szerokość linii pisania: 0,4 - 0,6 mm - wentylowana skuwka </t>
  </si>
  <si>
    <t xml:space="preserve">Długopis z wymiennym wkładem z tuszu tradycyjnego olejowego. Skuwka zawiera silikonową kulkę zabezpieczającą przed wyschnięciem. Wkład 0,7 mm długość linii pisania 1700 m </t>
  </si>
  <si>
    <t>Długopis z  wkładem żelowym, niedrapiący podczas pisania, krystaliczna obudowa, gumowany wygodny uchwyt, linia pisania min. 0,3 mm, długość linii min. 
900 m., mechanizm chowania wkładu</t>
  </si>
  <si>
    <t>Ewidencja (karta drogowa)</t>
  </si>
  <si>
    <t>blok</t>
  </si>
  <si>
    <t>Dziurkacz dziurkujący jednorazowo do 40 kartek, wykonany ze stali z elementami plastikowymi. Ogranicznik formatu A4, A5, A6 oraz 8x8x8</t>
  </si>
  <si>
    <t>Dziurkacz dziurkujący jednorazowo do 70 kartek, wykonany ze stali z elementami plastikowymi. Ogranicznik formatu A4, A5, A6 oraz 8x8x8</t>
  </si>
  <si>
    <t>Etykiety adresowe, format A4, 100 arkuszy 
w opakowaniu, białe (na A4 33 szt.)
(rozmiar 70x25,4)</t>
  </si>
  <si>
    <t>op.</t>
  </si>
  <si>
    <t>Etykiety adresowe, format A4, 100 arkuszy 
w opakowaniu, białe (na A4 12 szt.)
(rozmiar 105x48)</t>
  </si>
  <si>
    <t>Etykiety adresowe, format A4, 100 arkuszy 
w opakowaniu, białe (na A4 1 szt.)
(rozmiar 210x297)</t>
  </si>
  <si>
    <t>Grafit 0.5 HB,  /12 sztuk  w opakowaniu/</t>
  </si>
  <si>
    <t>Grzbiet wsuwany 6 mm 50 szt.</t>
  </si>
  <si>
    <t>Gumka wykonana z polimeru o kształcie umożliwiającym precyzyjne wymazywanie, do wielu rodzajów powierzchni, nie uszkadzająca ścieranej powierzchni i nie pozostawiająca plam, usuwająca plamy ołówka HB i ołówka na wymienne grafity 
o różnych twardościach</t>
  </si>
  <si>
    <t>Kalkulator, 12 pozycyjny, podwójna pamięć, cofanie ostatnio wprowadzanej pozycji, klawisz podwójnego zera oraz zmiany znaku +/-, podwójne zasilanie</t>
  </si>
  <si>
    <t>Klej biurowy w sztyfcie, o pojemności 
min. 20 g, z datą przydatności do użycia</t>
  </si>
  <si>
    <t>Klipy biurowe do akt 19 mm</t>
  </si>
  <si>
    <t>Klipy biurowe do akt 25 mm</t>
  </si>
  <si>
    <t>Klipy biurowe do akt 42 mm</t>
  </si>
  <si>
    <t>Kołonotatnik A4</t>
  </si>
  <si>
    <t>Koperta DL samoklejąca wykonana z białego papieru pakowana po 50 szt. (bez okienka)</t>
  </si>
  <si>
    <t>Koperty B-5 samoklejące wykonane z białego papieru pakowane po 50 szt. (176x250)</t>
  </si>
  <si>
    <t>Koperty C-4 samoklejące wykonane z białego papieru pakowane po 50 szt. (229x324)</t>
  </si>
  <si>
    <t>Koperty C-4 samoklejące z rozszerzanymi bokami 
i spodem</t>
  </si>
  <si>
    <t>Koperty C-6 samoklejące wykonane z białego papieru pakowane po 50 szt. (114x162)</t>
  </si>
  <si>
    <t>Korektor w taśmie</t>
  </si>
  <si>
    <t>Korektor w piórze</t>
  </si>
  <si>
    <t>Kostka papierowa biała klejona na jednym boku 
(ok. 85X85) 500 kartek</t>
  </si>
  <si>
    <t>Koszulka poszerzana A4  maxi z foli PP, grubość folii min. 90 mic., /50 sztuk w opakowaniu/</t>
  </si>
  <si>
    <t xml:space="preserve">Koszulka z dziurkami na dokumenty A4, krystaliczna, grubość folii min. 50 mic., /100 sztuk w opakowaniu/ </t>
  </si>
  <si>
    <t>Koszulka z klapką boczną wykonana z mocnego polipropylenu o grubości 110 mikronów z możliwością wpięcia do segregatora</t>
  </si>
  <si>
    <t>Koszulka z rozszerzanym bokiem i dnem  na katalogi</t>
  </si>
  <si>
    <t>Linijka 20 cm</t>
  </si>
  <si>
    <t>Linijka 30 cm</t>
  </si>
  <si>
    <t>Linijka 50 cm</t>
  </si>
  <si>
    <t>Markery permanentne z tuszem odpornym na ścieranie okrągłe o średnicy 2,2-2,8 mm</t>
  </si>
  <si>
    <t>Naboje do pióra krótkie uniwersalne pakowane po 6 szt.</t>
  </si>
  <si>
    <t>Notes samoprzylepny, wymiary: min. 127x76 mm różne kolory</t>
  </si>
  <si>
    <t>Notes samoprzylepny, wymiary: min. 38x51 mm różne kolory</t>
  </si>
  <si>
    <t>Notes samoprzylepny, wymiary: min. 76x76 mm różne kolory</t>
  </si>
  <si>
    <t>Nożyczki ze stali nierdzewnej, rączka odporna na pęknięcia, dł. 21 cm</t>
  </si>
  <si>
    <t>Nóż do kopert</t>
  </si>
  <si>
    <t>Ofertówka formatu A4 wykonana z kolorowego polipropylenu o grubości 150 mikronów otwierana z boku i u góry w opakowaniu po 25 szt.</t>
  </si>
  <si>
    <t>Ołówek automatyczny z grafitem  0.5 mm, zakończony gumką w obudowie z klipsem</t>
  </si>
  <si>
    <t>Ołówek drewniany HB z gumką</t>
  </si>
  <si>
    <t>Papier do flipcharta, 50 kartek /gładki/, biały</t>
  </si>
  <si>
    <t>Papier ozdobny ecru/ kość słoniowa, gramatura 100-160 g/m2</t>
  </si>
  <si>
    <t>Papier ozdobny ecru/ kość słoniowa, gramatura 220 g/m2</t>
  </si>
  <si>
    <t>Pianka antystatyczna do usuwania kurzu, pyłu 
i zabrudzeń z powierzchni plastikowych, obudów komputerowych</t>
  </si>
  <si>
    <t>Pinezki beczułki tablicowe (100 szt. w opakowaniu)</t>
  </si>
  <si>
    <t xml:space="preserve">Pisak Marker do opisania CD/DVD, gr. linii min. 0,5 mm, </t>
  </si>
  <si>
    <t>Płyta BD-R DL 50Gb 6x Verbatim</t>
  </si>
  <si>
    <t>Przekładki 1/3 A4 /pakowane po 100 szt./</t>
  </si>
  <si>
    <t>Przybornik na biurko akrylowy przeźroczysty, prostokątny, z przegródkami na: długopisy, spinacze, wkład nieklejony min. 300 kartek</t>
  </si>
  <si>
    <t>Półka przezroczysta na dokumenty - kuweta</t>
  </si>
  <si>
    <t>Rozszywacz biurowy, metalowy z uchwytem plastikowym</t>
  </si>
  <si>
    <t>Segregator A4/50 mm oklejony folią PP, metalowe okucia, plastikowa kieszonka na wizytówkę</t>
  </si>
  <si>
    <t>Segregator A5/75mm krótki oklejony folią PP, metalowe okucia, plastikowa kieszonka na wizytówkę</t>
  </si>
  <si>
    <t>Segregator na 48 Płyt CD chroniący przed kurzem i zniszczeniem zawierający etykiety ułatwiające archiwizowanie płyt.Otwór w grzbiecie ułatwiający wysunięcie z pólki.</t>
  </si>
  <si>
    <t>Skoroszyt A4 z polipropylenu z bezbarwną przednią okładką w różnych kolorach, zawieszkowy</t>
  </si>
  <si>
    <t>Spinacze okrągłe 25 mm ocynkowane podginane /100 w opakowaniu/</t>
  </si>
  <si>
    <t>Spinacze okrągłe 33 mm ocynkowane podginane /100 w opakowaniu/</t>
  </si>
  <si>
    <t>Spinacze okrągłe 70 mm ocynkowane podginane/50 w opakowaniu/</t>
  </si>
  <si>
    <t>Tablica korkowa min. 60 x 80 cm</t>
  </si>
  <si>
    <t>Taśma pakowa wykonana z polipropylenu pokryta emulsyjnym klejem akrylowym. Jednostronna przeznaczona do zaklejania kartonów koloru szarego</t>
  </si>
  <si>
    <t>Taśma samoprzylepna przezroczysta jednostronna</t>
  </si>
  <si>
    <t>Taśma klejąca dwustronna szerokość 50 mm 10 metrów długości</t>
  </si>
  <si>
    <t>Teczka do akt osobowych A4, twarde okładki, przekładki  A,B,C,D,E spis rzeczy min. 60 pozycji, szer. grzbietu  min.45 mm. z kieszenią i o średnicy min. 20 mm.</t>
  </si>
  <si>
    <t>Teczka do podpisu wykonana z kartonu i pokryta skóropodobnym tworzywem, Grzbiet harmonijkowy, kartonowe przekładki z dwoma otworami ilość przekładek 20</t>
  </si>
  <si>
    <t>Teczka kartonowa biała, wiązana do archiwizowania dokumentów</t>
  </si>
  <si>
    <t>Teczka kartonowa z gumką różnego koloru</t>
  </si>
  <si>
    <t>Teczka lakierowana z gumką formatu A4</t>
  </si>
  <si>
    <t>Teczka skrzydłowa z gumką z szerokim grzbietem (szerokość grzbietu min 40mm różnego koloru)</t>
  </si>
  <si>
    <t>Teczka z gumką wykonana z preszpanu, gumka narożnikowa różnego koloru</t>
  </si>
  <si>
    <t>Temperówka metalowa podwójna</t>
  </si>
  <si>
    <t>Tusz do pieczątek czarny, czerwony, niebieski (30 ml)</t>
  </si>
  <si>
    <t>Zakładki indeksujące samoprzylepne, plastikowe, różne kolory, szerekość listka min.25 mm.(ilość fiszek 5x25)</t>
  </si>
  <si>
    <t>Zakładki indeksujące o wymiarach  25x75 (w opakowaniu 3 kolory)</t>
  </si>
  <si>
    <t>Zakreślacz fluorescencyjny, ścięta końcowka, szer. Lini min.4 mm- różne kolory</t>
  </si>
  <si>
    <t>Zestaw markerów suchościeralnych z gąbką, nie rysującą powierzchnie tablicy. Końcówka markera okrągła zawiera 4 markery w różnych kolorach, grubość lini pisania 2,8 mm</t>
  </si>
  <si>
    <t>Zeszyt w twardej oprawie format A4, 96 kartek kratka</t>
  </si>
  <si>
    <t>Zeszyt w twardej oprawie format A5, 96 kartek kratka</t>
  </si>
  <si>
    <t>Zszywacz biurowy z mechanizmem zszywania do 100 kartek. Wykonany ze stali z plastikową osłoną na zszywki 23/8</t>
  </si>
  <si>
    <t>Zszywacz biurowy zszywający min 30 kartek z trzema sposobami zacisku zszywek, posiadający wbudowany rozszywacz, głębokość wsuwania kartek 60mm na zszywki 24/6</t>
  </si>
  <si>
    <t>Zszywki do zszywacza rozmir 24/10</t>
  </si>
  <si>
    <t>Zszywki 24/6 1000 sztuk w opakowaniu, stalowe, galwanizowane, miedziane</t>
  </si>
  <si>
    <t>Zszywki specjalistyczne 23/8 1000 sztuk w opakowaniu</t>
  </si>
  <si>
    <t>Zszywki specjalistyczne 23/10 1000 sztuk w opakowaniu</t>
  </si>
  <si>
    <t>SUMA</t>
  </si>
  <si>
    <t xml:space="preserve">Jednostka miara </t>
  </si>
  <si>
    <t>Lp</t>
  </si>
  <si>
    <t>Rodzaj materiału biurowego</t>
  </si>
  <si>
    <t>Cena jednostkowa Netto</t>
  </si>
  <si>
    <t>Wartość Netto</t>
  </si>
  <si>
    <t>Wkład Parker 5th refill czarny lub produkt równoważny o cechach i parametrach nie gorszych od wkładu Parker umożliwiający użycie go wraz z piórem</t>
  </si>
  <si>
    <t>Pudło archiwizacyjne przeznaczone do przechowywania dokumentów, katalogów, materiałów w teczkach tekturowych A4, możliwość przechowywania zarówno w pionie jak i w poziomie, łatwe do złożenia, szerokość grzbietu 100-110mm</t>
  </si>
  <si>
    <t>Pudło bezkwasowe wykonane z materiału litego bezkwasowego, chroniące dokumenty przed wilgocią, owadami oraz trudno zapalne. Spełniające wymagania określone w rozporządzeniu Ministra Kultury i Dziedzictwa Narodowego z dnia 20 października 2015 roku (Dz. U. poz. 1743). wskaźnik pH od 7,5 do 10, rezerwa alkaiczna &gt; 0,4 mol/kg, liczba, gramatura od 1100 g/m, wymiar 350x260x110mm</t>
  </si>
  <si>
    <t>Teczka A4 wykonana z materiału litego bezkwasowego spełniająca wymagania określone w rozporządzeniu Ministra Kultury i Dziedzictwa Narodowego z dnia 20 października 2015 roku (Dz. U. poz. 1743), wskaźnik pH od 7,5 do 10, rezerwa alkaiczna &gt; 0,4 mol/kg, liczba Kappa &lt; 5 i gramatura od 160 do 110 g/m, wymiar 320x250x50mm (wysokość x szerokość x szerokość grzbietu)</t>
  </si>
  <si>
    <t>Biuwar z kalendarzem na 2025 r</t>
  </si>
  <si>
    <t>Podkładka z klipsem A4, klips płaski (wyrównanie pionowo), kolor podkładki - niebieski</t>
  </si>
  <si>
    <t>Producent/marka</t>
  </si>
  <si>
    <t>Razem Netto</t>
  </si>
  <si>
    <t>Razem Brutto</t>
  </si>
  <si>
    <t>Elektroniczny podpis kwalifikowany lub podpis zaufany lub podpis osobisty osoby lub osób uprawnionych do reprezentowania Wykonawcy</t>
  </si>
  <si>
    <t xml:space="preserve">Załącznik do formularza ofertowego - Zestawienie asortymentowo-cenowe materiałów biurowych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</si>
</sst>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0"/>
      <name val="Arial CE"/>
      <charset val="238"/>
    </font>
    <font>
      <b/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Arial CE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2"/>
      <name val="Arial CE"/>
      <charset val="238"/>
    </font>
    <font>
      <b/>
      <sz val="10"/>
      <color rgb="FF000000"/>
      <name val="Tahoma"/>
      <family val="2"/>
      <charset val="238"/>
    </font>
    <font>
      <b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33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4" fillId="3" borderId="2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0" borderId="2" xfId="0" applyBorder="1"/>
    <xf numFmtId="0" fontId="1" fillId="6" borderId="3" xfId="1" applyFill="1" applyBorder="1" applyAlignment="1">
      <alignment horizontal="center" vertical="center" wrapText="1"/>
    </xf>
    <xf numFmtId="0" fontId="1" fillId="6" borderId="6" xfId="1" applyFill="1" applyBorder="1" applyAlignment="1">
      <alignment horizontal="center" vertical="center" wrapText="1"/>
    </xf>
    <xf numFmtId="0" fontId="1" fillId="6" borderId="10" xfId="1" applyFill="1" applyBorder="1" applyAlignment="1">
      <alignment horizontal="center" vertical="center" wrapText="1"/>
    </xf>
    <xf numFmtId="0" fontId="4" fillId="7" borderId="3" xfId="2" applyFont="1" applyFill="1" applyBorder="1" applyAlignment="1">
      <alignment horizontal="left" vertical="center" wrapText="1"/>
    </xf>
    <xf numFmtId="0" fontId="4" fillId="7" borderId="3" xfId="2" applyFont="1" applyFill="1" applyBorder="1" applyAlignment="1">
      <alignment horizontal="center" vertical="center" wrapText="1"/>
    </xf>
    <xf numFmtId="0" fontId="0" fillId="7" borderId="2" xfId="0" applyNumberForma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0" fontId="0" fillId="7" borderId="2" xfId="0" applyFill="1" applyBorder="1"/>
    <xf numFmtId="0" fontId="4" fillId="7" borderId="3" xfId="2" applyFont="1" applyFill="1" applyBorder="1" applyAlignment="1">
      <alignment horizontal="center" vertical="center"/>
    </xf>
    <xf numFmtId="0" fontId="4" fillId="7" borderId="2" xfId="2" applyFont="1" applyFill="1" applyBorder="1" applyAlignment="1">
      <alignment horizontal="left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4" fillId="7" borderId="4" xfId="2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vertical="center" wrapText="1"/>
    </xf>
    <xf numFmtId="0" fontId="6" fillId="7" borderId="2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Komórka zaznaczona" xfId="1" builtinId="23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1"/>
  <sheetViews>
    <sheetView tabSelected="1" view="pageLayout" zoomScaleNormal="100" workbookViewId="0">
      <selection activeCell="E4" sqref="E4"/>
    </sheetView>
  </sheetViews>
  <sheetFormatPr defaultRowHeight="13.2" x14ac:dyDescent="0.25"/>
  <cols>
    <col min="1" max="1" width="5.33203125" customWidth="1"/>
    <col min="2" max="2" width="49.33203125" customWidth="1"/>
    <col min="3" max="3" width="10.33203125" customWidth="1"/>
    <col min="4" max="4" width="6.6640625" style="1" customWidth="1"/>
    <col min="5" max="5" width="13.33203125" style="1" customWidth="1"/>
    <col min="6" max="6" width="15" customWidth="1"/>
    <col min="7" max="7" width="16.33203125" customWidth="1"/>
    <col min="223" max="223" width="5.33203125" customWidth="1"/>
    <col min="224" max="224" width="59.44140625" customWidth="1"/>
    <col min="479" max="479" width="5.33203125" customWidth="1"/>
    <col min="480" max="480" width="59.44140625" customWidth="1"/>
    <col min="735" max="735" width="5.33203125" customWidth="1"/>
    <col min="736" max="736" width="59.44140625" customWidth="1"/>
    <col min="991" max="991" width="5.33203125" customWidth="1"/>
    <col min="992" max="992" width="59.44140625" customWidth="1"/>
    <col min="1247" max="1247" width="5.33203125" customWidth="1"/>
    <col min="1248" max="1248" width="59.44140625" customWidth="1"/>
    <col min="1503" max="1503" width="5.33203125" customWidth="1"/>
    <col min="1504" max="1504" width="59.44140625" customWidth="1"/>
    <col min="1759" max="1759" width="5.33203125" customWidth="1"/>
    <col min="1760" max="1760" width="59.44140625" customWidth="1"/>
    <col min="2015" max="2015" width="5.33203125" customWidth="1"/>
    <col min="2016" max="2016" width="59.44140625" customWidth="1"/>
    <col min="2271" max="2271" width="5.33203125" customWidth="1"/>
    <col min="2272" max="2272" width="59.44140625" customWidth="1"/>
    <col min="2527" max="2527" width="5.33203125" customWidth="1"/>
    <col min="2528" max="2528" width="59.44140625" customWidth="1"/>
    <col min="2783" max="2783" width="5.33203125" customWidth="1"/>
    <col min="2784" max="2784" width="59.44140625" customWidth="1"/>
    <col min="3039" max="3039" width="5.33203125" customWidth="1"/>
    <col min="3040" max="3040" width="59.44140625" customWidth="1"/>
    <col min="3295" max="3295" width="5.33203125" customWidth="1"/>
    <col min="3296" max="3296" width="59.44140625" customWidth="1"/>
    <col min="3551" max="3551" width="5.33203125" customWidth="1"/>
    <col min="3552" max="3552" width="59.44140625" customWidth="1"/>
    <col min="3807" max="3807" width="5.33203125" customWidth="1"/>
    <col min="3808" max="3808" width="59.44140625" customWidth="1"/>
    <col min="4063" max="4063" width="5.33203125" customWidth="1"/>
    <col min="4064" max="4064" width="59.44140625" customWidth="1"/>
    <col min="4319" max="4319" width="5.33203125" customWidth="1"/>
    <col min="4320" max="4320" width="59.44140625" customWidth="1"/>
    <col min="4575" max="4575" width="5.33203125" customWidth="1"/>
    <col min="4576" max="4576" width="59.44140625" customWidth="1"/>
    <col min="4831" max="4831" width="5.33203125" customWidth="1"/>
    <col min="4832" max="4832" width="59.44140625" customWidth="1"/>
    <col min="5087" max="5087" width="5.33203125" customWidth="1"/>
    <col min="5088" max="5088" width="59.44140625" customWidth="1"/>
    <col min="5343" max="5343" width="5.33203125" customWidth="1"/>
    <col min="5344" max="5344" width="59.44140625" customWidth="1"/>
    <col min="5599" max="5599" width="5.33203125" customWidth="1"/>
    <col min="5600" max="5600" width="59.44140625" customWidth="1"/>
    <col min="5855" max="5855" width="5.33203125" customWidth="1"/>
    <col min="5856" max="5856" width="59.44140625" customWidth="1"/>
    <col min="6111" max="6111" width="5.33203125" customWidth="1"/>
    <col min="6112" max="6112" width="59.44140625" customWidth="1"/>
    <col min="6367" max="6367" width="5.33203125" customWidth="1"/>
    <col min="6368" max="6368" width="59.44140625" customWidth="1"/>
    <col min="6623" max="6623" width="5.33203125" customWidth="1"/>
    <col min="6624" max="6624" width="59.44140625" customWidth="1"/>
    <col min="6879" max="6879" width="5.33203125" customWidth="1"/>
    <col min="6880" max="6880" width="59.44140625" customWidth="1"/>
    <col min="7135" max="7135" width="5.33203125" customWidth="1"/>
    <col min="7136" max="7136" width="59.44140625" customWidth="1"/>
    <col min="7391" max="7391" width="5.33203125" customWidth="1"/>
    <col min="7392" max="7392" width="59.44140625" customWidth="1"/>
    <col min="7647" max="7647" width="5.33203125" customWidth="1"/>
    <col min="7648" max="7648" width="59.44140625" customWidth="1"/>
    <col min="7903" max="7903" width="5.33203125" customWidth="1"/>
    <col min="7904" max="7904" width="59.44140625" customWidth="1"/>
    <col min="8159" max="8159" width="5.33203125" customWidth="1"/>
    <col min="8160" max="8160" width="59.44140625" customWidth="1"/>
    <col min="8415" max="8415" width="5.33203125" customWidth="1"/>
    <col min="8416" max="8416" width="59.44140625" customWidth="1"/>
    <col min="8671" max="8671" width="5.33203125" customWidth="1"/>
    <col min="8672" max="8672" width="59.44140625" customWidth="1"/>
    <col min="8927" max="8927" width="5.33203125" customWidth="1"/>
    <col min="8928" max="8928" width="59.44140625" customWidth="1"/>
    <col min="9183" max="9183" width="5.33203125" customWidth="1"/>
    <col min="9184" max="9184" width="59.44140625" customWidth="1"/>
    <col min="9439" max="9439" width="5.33203125" customWidth="1"/>
    <col min="9440" max="9440" width="59.44140625" customWidth="1"/>
    <col min="9695" max="9695" width="5.33203125" customWidth="1"/>
    <col min="9696" max="9696" width="59.44140625" customWidth="1"/>
    <col min="9951" max="9951" width="5.33203125" customWidth="1"/>
    <col min="9952" max="9952" width="59.44140625" customWidth="1"/>
    <col min="10207" max="10207" width="5.33203125" customWidth="1"/>
    <col min="10208" max="10208" width="59.44140625" customWidth="1"/>
    <col min="10463" max="10463" width="5.33203125" customWidth="1"/>
    <col min="10464" max="10464" width="59.44140625" customWidth="1"/>
    <col min="10719" max="10719" width="5.33203125" customWidth="1"/>
    <col min="10720" max="10720" width="59.44140625" customWidth="1"/>
    <col min="10975" max="10975" width="5.33203125" customWidth="1"/>
    <col min="10976" max="10976" width="59.44140625" customWidth="1"/>
    <col min="11231" max="11231" width="5.33203125" customWidth="1"/>
    <col min="11232" max="11232" width="59.44140625" customWidth="1"/>
    <col min="11487" max="11487" width="5.33203125" customWidth="1"/>
    <col min="11488" max="11488" width="59.44140625" customWidth="1"/>
    <col min="11743" max="11743" width="5.33203125" customWidth="1"/>
    <col min="11744" max="11744" width="59.44140625" customWidth="1"/>
    <col min="11999" max="11999" width="5.33203125" customWidth="1"/>
    <col min="12000" max="12000" width="59.44140625" customWidth="1"/>
    <col min="12255" max="12255" width="5.33203125" customWidth="1"/>
    <col min="12256" max="12256" width="59.44140625" customWidth="1"/>
    <col min="12511" max="12511" width="5.33203125" customWidth="1"/>
    <col min="12512" max="12512" width="59.44140625" customWidth="1"/>
    <col min="12767" max="12767" width="5.33203125" customWidth="1"/>
    <col min="12768" max="12768" width="59.44140625" customWidth="1"/>
    <col min="13023" max="13023" width="5.33203125" customWidth="1"/>
    <col min="13024" max="13024" width="59.44140625" customWidth="1"/>
    <col min="13279" max="13279" width="5.33203125" customWidth="1"/>
    <col min="13280" max="13280" width="59.44140625" customWidth="1"/>
    <col min="13535" max="13535" width="5.33203125" customWidth="1"/>
    <col min="13536" max="13536" width="59.44140625" customWidth="1"/>
    <col min="13791" max="13791" width="5.33203125" customWidth="1"/>
    <col min="13792" max="13792" width="59.44140625" customWidth="1"/>
    <col min="14047" max="14047" width="5.33203125" customWidth="1"/>
    <col min="14048" max="14048" width="59.44140625" customWidth="1"/>
    <col min="14303" max="14303" width="5.33203125" customWidth="1"/>
    <col min="14304" max="14304" width="59.44140625" customWidth="1"/>
    <col min="14559" max="14559" width="5.33203125" customWidth="1"/>
    <col min="14560" max="14560" width="59.44140625" customWidth="1"/>
    <col min="14815" max="14815" width="5.33203125" customWidth="1"/>
    <col min="14816" max="14816" width="59.44140625" customWidth="1"/>
    <col min="15071" max="15071" width="5.33203125" customWidth="1"/>
    <col min="15072" max="15072" width="59.44140625" customWidth="1"/>
    <col min="15327" max="15327" width="5.33203125" customWidth="1"/>
    <col min="15328" max="15328" width="59.44140625" customWidth="1"/>
    <col min="15583" max="15583" width="5.33203125" customWidth="1"/>
    <col min="15584" max="15584" width="59.44140625" customWidth="1"/>
    <col min="15839" max="15839" width="5.33203125" customWidth="1"/>
    <col min="15840" max="15840" width="59.44140625" customWidth="1"/>
    <col min="16095" max="16095" width="5.33203125" customWidth="1"/>
    <col min="16096" max="16096" width="59.44140625" customWidth="1"/>
  </cols>
  <sheetData>
    <row r="1" spans="1:7" ht="12.75" customHeight="1" x14ac:dyDescent="0.25">
      <c r="A1" s="31" t="s">
        <v>106</v>
      </c>
      <c r="B1" s="31"/>
      <c r="C1" s="31"/>
      <c r="D1" s="31"/>
      <c r="E1" s="31"/>
      <c r="F1" s="31"/>
      <c r="G1" s="31"/>
    </row>
    <row r="2" spans="1:7" ht="30" customHeight="1" x14ac:dyDescent="0.25">
      <c r="A2" s="31"/>
      <c r="B2" s="31"/>
      <c r="C2" s="31"/>
      <c r="D2" s="31"/>
      <c r="E2" s="31"/>
      <c r="F2" s="31"/>
      <c r="G2" s="31"/>
    </row>
    <row r="3" spans="1:7" ht="72.599999999999994" customHeight="1" x14ac:dyDescent="0.25">
      <c r="A3" s="12" t="s">
        <v>92</v>
      </c>
      <c r="B3" s="12" t="s">
        <v>93</v>
      </c>
      <c r="C3" s="12" t="s">
        <v>91</v>
      </c>
      <c r="D3" s="13" t="s">
        <v>90</v>
      </c>
      <c r="E3" s="13" t="s">
        <v>94</v>
      </c>
      <c r="F3" s="13" t="s">
        <v>95</v>
      </c>
      <c r="G3" s="14" t="s">
        <v>102</v>
      </c>
    </row>
    <row r="4" spans="1:7" ht="26.4" x14ac:dyDescent="0.25">
      <c r="A4" s="20">
        <v>1</v>
      </c>
      <c r="B4" s="15" t="s">
        <v>0</v>
      </c>
      <c r="C4" s="16" t="s">
        <v>1</v>
      </c>
      <c r="D4" s="17">
        <v>37</v>
      </c>
      <c r="E4" s="18"/>
      <c r="F4" s="18">
        <f>D4*E4</f>
        <v>0</v>
      </c>
      <c r="G4" s="19"/>
    </row>
    <row r="5" spans="1:7" ht="21" customHeight="1" x14ac:dyDescent="0.25">
      <c r="A5" s="27">
        <v>2</v>
      </c>
      <c r="B5" s="3" t="s">
        <v>100</v>
      </c>
      <c r="C5" s="4" t="s">
        <v>1</v>
      </c>
      <c r="D5" s="2">
        <v>54</v>
      </c>
      <c r="E5" s="8"/>
      <c r="F5" s="8">
        <f t="shared" ref="F5:F69" si="0">D5*E5</f>
        <v>0</v>
      </c>
      <c r="G5" s="11"/>
    </row>
    <row r="6" spans="1:7" ht="39.6" x14ac:dyDescent="0.25">
      <c r="A6" s="20">
        <v>3</v>
      </c>
      <c r="B6" s="21" t="s">
        <v>2</v>
      </c>
      <c r="C6" s="22" t="s">
        <v>1</v>
      </c>
      <c r="D6" s="17">
        <v>256</v>
      </c>
      <c r="E6" s="18"/>
      <c r="F6" s="18">
        <f t="shared" si="0"/>
        <v>0</v>
      </c>
      <c r="G6" s="19"/>
    </row>
    <row r="7" spans="1:7" ht="56.4" customHeight="1" x14ac:dyDescent="0.25">
      <c r="A7" s="27">
        <v>4</v>
      </c>
      <c r="B7" s="3" t="s">
        <v>3</v>
      </c>
      <c r="C7" s="4" t="s">
        <v>1</v>
      </c>
      <c r="D7" s="2">
        <v>430</v>
      </c>
      <c r="E7" s="8"/>
      <c r="F7" s="8">
        <f t="shared" si="0"/>
        <v>0</v>
      </c>
      <c r="G7" s="11"/>
    </row>
    <row r="8" spans="1:7" ht="67.2" customHeight="1" x14ac:dyDescent="0.25">
      <c r="A8" s="20">
        <v>5</v>
      </c>
      <c r="B8" s="21" t="s">
        <v>4</v>
      </c>
      <c r="C8" s="22" t="s">
        <v>1</v>
      </c>
      <c r="D8" s="17">
        <v>443</v>
      </c>
      <c r="E8" s="18"/>
      <c r="F8" s="18">
        <f t="shared" si="0"/>
        <v>0</v>
      </c>
      <c r="G8" s="19"/>
    </row>
    <row r="9" spans="1:7" ht="39.6" x14ac:dyDescent="0.25">
      <c r="A9" s="27">
        <v>6</v>
      </c>
      <c r="B9" s="3" t="s">
        <v>7</v>
      </c>
      <c r="C9" s="4" t="s">
        <v>1</v>
      </c>
      <c r="D9" s="10">
        <v>15</v>
      </c>
      <c r="E9" s="8"/>
      <c r="F9" s="8">
        <f t="shared" si="0"/>
        <v>0</v>
      </c>
      <c r="G9" s="11"/>
    </row>
    <row r="10" spans="1:7" ht="39.6" x14ac:dyDescent="0.25">
      <c r="A10" s="20">
        <v>7</v>
      </c>
      <c r="B10" s="21" t="s">
        <v>8</v>
      </c>
      <c r="C10" s="22" t="s">
        <v>1</v>
      </c>
      <c r="D10" s="17">
        <v>3</v>
      </c>
      <c r="E10" s="18"/>
      <c r="F10" s="18">
        <f t="shared" si="0"/>
        <v>0</v>
      </c>
      <c r="G10" s="19"/>
    </row>
    <row r="11" spans="1:7" x14ac:dyDescent="0.25">
      <c r="A11" s="27">
        <v>8</v>
      </c>
      <c r="B11" s="3" t="s">
        <v>5</v>
      </c>
      <c r="C11" s="4" t="s">
        <v>6</v>
      </c>
      <c r="D11" s="2">
        <v>3</v>
      </c>
      <c r="E11" s="8"/>
      <c r="F11" s="8">
        <f t="shared" ref="F11" si="1">D11*E11</f>
        <v>0</v>
      </c>
      <c r="G11" s="11"/>
    </row>
    <row r="12" spans="1:7" ht="49.95" customHeight="1" x14ac:dyDescent="0.25">
      <c r="A12" s="20">
        <v>9</v>
      </c>
      <c r="B12" s="21" t="s">
        <v>9</v>
      </c>
      <c r="C12" s="22" t="s">
        <v>10</v>
      </c>
      <c r="D12" s="17">
        <v>2</v>
      </c>
      <c r="E12" s="18"/>
      <c r="F12" s="18">
        <f t="shared" si="0"/>
        <v>0</v>
      </c>
      <c r="G12" s="19"/>
    </row>
    <row r="13" spans="1:7" ht="39.6" x14ac:dyDescent="0.25">
      <c r="A13" s="27">
        <v>10</v>
      </c>
      <c r="B13" s="3" t="s">
        <v>11</v>
      </c>
      <c r="C13" s="4" t="s">
        <v>10</v>
      </c>
      <c r="D13" s="2">
        <v>2</v>
      </c>
      <c r="E13" s="8"/>
      <c r="F13" s="8">
        <f t="shared" si="0"/>
        <v>0</v>
      </c>
      <c r="G13" s="11"/>
    </row>
    <row r="14" spans="1:7" ht="49.95" customHeight="1" x14ac:dyDescent="0.25">
      <c r="A14" s="20">
        <v>11</v>
      </c>
      <c r="B14" s="21" t="s">
        <v>12</v>
      </c>
      <c r="C14" s="22" t="s">
        <v>10</v>
      </c>
      <c r="D14" s="17">
        <v>1</v>
      </c>
      <c r="E14" s="18"/>
      <c r="F14" s="18">
        <f t="shared" si="0"/>
        <v>0</v>
      </c>
      <c r="G14" s="19"/>
    </row>
    <row r="15" spans="1:7" ht="21.6" customHeight="1" x14ac:dyDescent="0.25">
      <c r="A15" s="27">
        <v>12</v>
      </c>
      <c r="B15" s="3" t="s">
        <v>13</v>
      </c>
      <c r="C15" s="4" t="s">
        <v>1</v>
      </c>
      <c r="D15" s="10">
        <v>37</v>
      </c>
      <c r="E15" s="8"/>
      <c r="F15" s="8">
        <f t="shared" si="0"/>
        <v>0</v>
      </c>
      <c r="G15" s="11"/>
    </row>
    <row r="16" spans="1:7" ht="23.4" customHeight="1" x14ac:dyDescent="0.25">
      <c r="A16" s="20">
        <v>13</v>
      </c>
      <c r="B16" s="21" t="s">
        <v>14</v>
      </c>
      <c r="C16" s="22" t="s">
        <v>10</v>
      </c>
      <c r="D16" s="17">
        <v>12</v>
      </c>
      <c r="E16" s="18"/>
      <c r="F16" s="18">
        <f t="shared" si="0"/>
        <v>0</v>
      </c>
      <c r="G16" s="19"/>
    </row>
    <row r="17" spans="1:7" ht="79.2" x14ac:dyDescent="0.25">
      <c r="A17" s="27">
        <v>14</v>
      </c>
      <c r="B17" s="3" t="s">
        <v>15</v>
      </c>
      <c r="C17" s="4" t="s">
        <v>1</v>
      </c>
      <c r="D17" s="10">
        <v>89</v>
      </c>
      <c r="E17" s="8"/>
      <c r="F17" s="8">
        <f t="shared" si="0"/>
        <v>0</v>
      </c>
      <c r="G17" s="11"/>
    </row>
    <row r="18" spans="1:7" ht="50.4" customHeight="1" x14ac:dyDescent="0.25">
      <c r="A18" s="20">
        <v>15</v>
      </c>
      <c r="B18" s="21" t="s">
        <v>16</v>
      </c>
      <c r="C18" s="22" t="s">
        <v>1</v>
      </c>
      <c r="D18" s="17">
        <v>22</v>
      </c>
      <c r="E18" s="18"/>
      <c r="F18" s="18">
        <f t="shared" si="0"/>
        <v>0</v>
      </c>
      <c r="G18" s="19"/>
    </row>
    <row r="19" spans="1:7" ht="26.4" x14ac:dyDescent="0.25">
      <c r="A19" s="27">
        <v>16</v>
      </c>
      <c r="B19" s="3" t="s">
        <v>17</v>
      </c>
      <c r="C19" s="4" t="s">
        <v>1</v>
      </c>
      <c r="D19" s="2">
        <v>67</v>
      </c>
      <c r="E19" s="8"/>
      <c r="F19" s="8">
        <f t="shared" si="0"/>
        <v>0</v>
      </c>
      <c r="G19" s="11"/>
    </row>
    <row r="20" spans="1:7" x14ac:dyDescent="0.25">
      <c r="A20" s="20">
        <v>17</v>
      </c>
      <c r="B20" s="21" t="s">
        <v>18</v>
      </c>
      <c r="C20" s="22" t="s">
        <v>10</v>
      </c>
      <c r="D20" s="17">
        <v>38</v>
      </c>
      <c r="E20" s="18"/>
      <c r="F20" s="18">
        <f t="shared" si="0"/>
        <v>0</v>
      </c>
      <c r="G20" s="19"/>
    </row>
    <row r="21" spans="1:7" x14ac:dyDescent="0.25">
      <c r="A21" s="27">
        <v>18</v>
      </c>
      <c r="B21" s="3" t="s">
        <v>19</v>
      </c>
      <c r="C21" s="4" t="s">
        <v>10</v>
      </c>
      <c r="D21" s="10">
        <v>39</v>
      </c>
      <c r="E21" s="8"/>
      <c r="F21" s="8">
        <f t="shared" si="0"/>
        <v>0</v>
      </c>
      <c r="G21" s="11"/>
    </row>
    <row r="22" spans="1:7" x14ac:dyDescent="0.25">
      <c r="A22" s="20">
        <v>19</v>
      </c>
      <c r="B22" s="21" t="s">
        <v>20</v>
      </c>
      <c r="C22" s="22" t="s">
        <v>10</v>
      </c>
      <c r="D22" s="17">
        <v>12</v>
      </c>
      <c r="E22" s="18"/>
      <c r="F22" s="18">
        <f t="shared" si="0"/>
        <v>0</v>
      </c>
      <c r="G22" s="19"/>
    </row>
    <row r="23" spans="1:7" x14ac:dyDescent="0.25">
      <c r="A23" s="27">
        <v>20</v>
      </c>
      <c r="B23" s="3" t="s">
        <v>21</v>
      </c>
      <c r="C23" s="4" t="s">
        <v>1</v>
      </c>
      <c r="D23" s="2">
        <v>30</v>
      </c>
      <c r="E23" s="8"/>
      <c r="F23" s="8">
        <f t="shared" si="0"/>
        <v>0</v>
      </c>
      <c r="G23" s="11"/>
    </row>
    <row r="24" spans="1:7" ht="36" customHeight="1" x14ac:dyDescent="0.25">
      <c r="A24" s="20">
        <v>21</v>
      </c>
      <c r="B24" s="21" t="s">
        <v>22</v>
      </c>
      <c r="C24" s="22" t="s">
        <v>10</v>
      </c>
      <c r="D24" s="17">
        <v>5</v>
      </c>
      <c r="E24" s="18"/>
      <c r="F24" s="18">
        <f t="shared" si="0"/>
        <v>0</v>
      </c>
      <c r="G24" s="19"/>
    </row>
    <row r="25" spans="1:7" ht="26.4" x14ac:dyDescent="0.25">
      <c r="A25" s="27">
        <v>22</v>
      </c>
      <c r="B25" s="3" t="s">
        <v>23</v>
      </c>
      <c r="C25" s="4" t="s">
        <v>10</v>
      </c>
      <c r="D25" s="2">
        <v>27</v>
      </c>
      <c r="E25" s="8"/>
      <c r="F25" s="8">
        <f t="shared" si="0"/>
        <v>0</v>
      </c>
      <c r="G25" s="11"/>
    </row>
    <row r="26" spans="1:7" ht="26.4" x14ac:dyDescent="0.25">
      <c r="A26" s="20">
        <v>23</v>
      </c>
      <c r="B26" s="21" t="s">
        <v>24</v>
      </c>
      <c r="C26" s="22" t="s">
        <v>10</v>
      </c>
      <c r="D26" s="17">
        <v>32</v>
      </c>
      <c r="E26" s="18"/>
      <c r="F26" s="18">
        <f t="shared" si="0"/>
        <v>0</v>
      </c>
      <c r="G26" s="19"/>
    </row>
    <row r="27" spans="1:7" ht="26.4" x14ac:dyDescent="0.25">
      <c r="A27" s="27">
        <v>24</v>
      </c>
      <c r="B27" s="3" t="s">
        <v>25</v>
      </c>
      <c r="C27" s="4" t="s">
        <v>1</v>
      </c>
      <c r="D27" s="2">
        <v>75</v>
      </c>
      <c r="E27" s="8"/>
      <c r="F27" s="8">
        <f t="shared" si="0"/>
        <v>0</v>
      </c>
      <c r="G27" s="11"/>
    </row>
    <row r="28" spans="1:7" ht="26.4" x14ac:dyDescent="0.25">
      <c r="A28" s="20">
        <v>25</v>
      </c>
      <c r="B28" s="21" t="s">
        <v>26</v>
      </c>
      <c r="C28" s="22" t="s">
        <v>10</v>
      </c>
      <c r="D28" s="17">
        <v>4</v>
      </c>
      <c r="E28" s="18"/>
      <c r="F28" s="18">
        <f t="shared" si="0"/>
        <v>0</v>
      </c>
      <c r="G28" s="19"/>
    </row>
    <row r="29" spans="1:7" x14ac:dyDescent="0.25">
      <c r="A29" s="27">
        <v>26</v>
      </c>
      <c r="B29" s="3" t="s">
        <v>27</v>
      </c>
      <c r="C29" s="4" t="s">
        <v>1</v>
      </c>
      <c r="D29" s="2">
        <v>16</v>
      </c>
      <c r="E29" s="8"/>
      <c r="F29" s="8">
        <f t="shared" si="0"/>
        <v>0</v>
      </c>
      <c r="G29" s="11"/>
    </row>
    <row r="30" spans="1:7" x14ac:dyDescent="0.25">
      <c r="A30" s="20">
        <v>27</v>
      </c>
      <c r="B30" s="21" t="s">
        <v>28</v>
      </c>
      <c r="C30" s="22" t="s">
        <v>1</v>
      </c>
      <c r="D30" s="17">
        <v>11</v>
      </c>
      <c r="E30" s="18"/>
      <c r="F30" s="18">
        <f t="shared" si="0"/>
        <v>0</v>
      </c>
      <c r="G30" s="19"/>
    </row>
    <row r="31" spans="1:7" ht="26.4" x14ac:dyDescent="0.25">
      <c r="A31" s="27">
        <v>28</v>
      </c>
      <c r="B31" s="3" t="s">
        <v>29</v>
      </c>
      <c r="C31" s="4" t="s">
        <v>1</v>
      </c>
      <c r="D31" s="2">
        <v>65</v>
      </c>
      <c r="E31" s="8"/>
      <c r="F31" s="8">
        <f t="shared" si="0"/>
        <v>0</v>
      </c>
      <c r="G31" s="11"/>
    </row>
    <row r="32" spans="1:7" ht="26.4" x14ac:dyDescent="0.25">
      <c r="A32" s="20">
        <v>29</v>
      </c>
      <c r="B32" s="21" t="s">
        <v>30</v>
      </c>
      <c r="C32" s="22" t="s">
        <v>10</v>
      </c>
      <c r="D32" s="17">
        <v>17</v>
      </c>
      <c r="E32" s="18"/>
      <c r="F32" s="18">
        <f t="shared" si="0"/>
        <v>0</v>
      </c>
      <c r="G32" s="19"/>
    </row>
    <row r="33" spans="1:7" ht="26.4" x14ac:dyDescent="0.25">
      <c r="A33" s="27">
        <v>30</v>
      </c>
      <c r="B33" s="3" t="s">
        <v>31</v>
      </c>
      <c r="C33" s="4" t="s">
        <v>10</v>
      </c>
      <c r="D33" s="2">
        <v>39</v>
      </c>
      <c r="E33" s="8"/>
      <c r="F33" s="8">
        <f t="shared" si="0"/>
        <v>0</v>
      </c>
      <c r="G33" s="11"/>
    </row>
    <row r="34" spans="1:7" ht="34.200000000000003" customHeight="1" x14ac:dyDescent="0.25">
      <c r="A34" s="20">
        <v>31</v>
      </c>
      <c r="B34" s="21" t="s">
        <v>32</v>
      </c>
      <c r="C34" s="22" t="s">
        <v>10</v>
      </c>
      <c r="D34" s="17">
        <v>13</v>
      </c>
      <c r="E34" s="18"/>
      <c r="F34" s="18">
        <f t="shared" si="0"/>
        <v>0</v>
      </c>
      <c r="G34" s="19"/>
    </row>
    <row r="35" spans="1:7" x14ac:dyDescent="0.25">
      <c r="A35" s="27">
        <v>32</v>
      </c>
      <c r="B35" s="3" t="s">
        <v>33</v>
      </c>
      <c r="C35" s="4" t="s">
        <v>10</v>
      </c>
      <c r="D35" s="2">
        <v>19</v>
      </c>
      <c r="E35" s="8"/>
      <c r="F35" s="8">
        <f t="shared" si="0"/>
        <v>0</v>
      </c>
      <c r="G35" s="11"/>
    </row>
    <row r="36" spans="1:7" x14ac:dyDescent="0.25">
      <c r="A36" s="20">
        <v>33</v>
      </c>
      <c r="B36" s="21" t="s">
        <v>34</v>
      </c>
      <c r="C36" s="22" t="s">
        <v>1</v>
      </c>
      <c r="D36" s="17">
        <v>19</v>
      </c>
      <c r="E36" s="18"/>
      <c r="F36" s="18">
        <f t="shared" si="0"/>
        <v>0</v>
      </c>
      <c r="G36" s="19"/>
    </row>
    <row r="37" spans="1:7" x14ac:dyDescent="0.25">
      <c r="A37" s="27">
        <v>34</v>
      </c>
      <c r="B37" s="3" t="s">
        <v>35</v>
      </c>
      <c r="C37" s="4" t="s">
        <v>1</v>
      </c>
      <c r="D37" s="2">
        <v>5</v>
      </c>
      <c r="E37" s="8"/>
      <c r="F37" s="8">
        <f t="shared" si="0"/>
        <v>0</v>
      </c>
      <c r="G37" s="11"/>
    </row>
    <row r="38" spans="1:7" x14ac:dyDescent="0.25">
      <c r="A38" s="20">
        <v>35</v>
      </c>
      <c r="B38" s="21" t="s">
        <v>36</v>
      </c>
      <c r="C38" s="22" t="s">
        <v>1</v>
      </c>
      <c r="D38" s="17">
        <v>3</v>
      </c>
      <c r="E38" s="18"/>
      <c r="F38" s="18">
        <f t="shared" si="0"/>
        <v>0</v>
      </c>
      <c r="G38" s="19"/>
    </row>
    <row r="39" spans="1:7" ht="26.4" x14ac:dyDescent="0.25">
      <c r="A39" s="27">
        <v>36</v>
      </c>
      <c r="B39" s="3" t="s">
        <v>37</v>
      </c>
      <c r="C39" s="4" t="s">
        <v>1</v>
      </c>
      <c r="D39" s="2">
        <v>72</v>
      </c>
      <c r="E39" s="8"/>
      <c r="F39" s="8">
        <f t="shared" si="0"/>
        <v>0</v>
      </c>
      <c r="G39" s="11"/>
    </row>
    <row r="40" spans="1:7" x14ac:dyDescent="0.25">
      <c r="A40" s="20">
        <v>37</v>
      </c>
      <c r="B40" s="21" t="s">
        <v>38</v>
      </c>
      <c r="C40" s="22" t="s">
        <v>10</v>
      </c>
      <c r="D40" s="17">
        <v>9</v>
      </c>
      <c r="E40" s="18"/>
      <c r="F40" s="18">
        <f t="shared" si="0"/>
        <v>0</v>
      </c>
      <c r="G40" s="19"/>
    </row>
    <row r="41" spans="1:7" ht="26.4" x14ac:dyDescent="0.25">
      <c r="A41" s="27">
        <v>38</v>
      </c>
      <c r="B41" s="3" t="s">
        <v>39</v>
      </c>
      <c r="C41" s="4" t="s">
        <v>1</v>
      </c>
      <c r="D41" s="2">
        <v>102</v>
      </c>
      <c r="E41" s="8"/>
      <c r="F41" s="8">
        <f t="shared" si="0"/>
        <v>0</v>
      </c>
      <c r="G41" s="11"/>
    </row>
    <row r="42" spans="1:7" ht="26.4" x14ac:dyDescent="0.25">
      <c r="A42" s="20">
        <v>39</v>
      </c>
      <c r="B42" s="21" t="s">
        <v>40</v>
      </c>
      <c r="C42" s="22" t="s">
        <v>1</v>
      </c>
      <c r="D42" s="17">
        <v>169</v>
      </c>
      <c r="E42" s="18"/>
      <c r="F42" s="18">
        <f t="shared" si="0"/>
        <v>0</v>
      </c>
      <c r="G42" s="19"/>
    </row>
    <row r="43" spans="1:7" ht="26.4" x14ac:dyDescent="0.25">
      <c r="A43" s="27">
        <v>40</v>
      </c>
      <c r="B43" s="3" t="s">
        <v>41</v>
      </c>
      <c r="C43" s="4" t="s">
        <v>1</v>
      </c>
      <c r="D43" s="2">
        <v>214</v>
      </c>
      <c r="E43" s="8"/>
      <c r="F43" s="8">
        <f t="shared" si="0"/>
        <v>0</v>
      </c>
      <c r="G43" s="11"/>
    </row>
    <row r="44" spans="1:7" ht="26.4" x14ac:dyDescent="0.25">
      <c r="A44" s="20">
        <v>41</v>
      </c>
      <c r="B44" s="21" t="s">
        <v>42</v>
      </c>
      <c r="C44" s="22" t="s">
        <v>1</v>
      </c>
      <c r="D44" s="17">
        <v>34</v>
      </c>
      <c r="E44" s="18"/>
      <c r="F44" s="18">
        <f t="shared" si="0"/>
        <v>0</v>
      </c>
      <c r="G44" s="19"/>
    </row>
    <row r="45" spans="1:7" x14ac:dyDescent="0.25">
      <c r="A45" s="27">
        <v>42</v>
      </c>
      <c r="B45" s="3" t="s">
        <v>43</v>
      </c>
      <c r="C45" s="4" t="s">
        <v>1</v>
      </c>
      <c r="D45" s="2">
        <v>4</v>
      </c>
      <c r="E45" s="8"/>
      <c r="F45" s="8">
        <f t="shared" si="0"/>
        <v>0</v>
      </c>
      <c r="G45" s="11"/>
    </row>
    <row r="46" spans="1:7" ht="39.6" x14ac:dyDescent="0.25">
      <c r="A46" s="20">
        <v>43</v>
      </c>
      <c r="B46" s="21" t="s">
        <v>44</v>
      </c>
      <c r="C46" s="22" t="s">
        <v>10</v>
      </c>
      <c r="D46" s="17">
        <v>13</v>
      </c>
      <c r="E46" s="18"/>
      <c r="F46" s="18">
        <f t="shared" si="0"/>
        <v>0</v>
      </c>
      <c r="G46" s="19"/>
    </row>
    <row r="47" spans="1:7" ht="26.4" x14ac:dyDescent="0.25">
      <c r="A47" s="27">
        <v>44</v>
      </c>
      <c r="B47" s="3" t="s">
        <v>45</v>
      </c>
      <c r="C47" s="4" t="s">
        <v>1</v>
      </c>
      <c r="D47" s="2">
        <v>38</v>
      </c>
      <c r="E47" s="8"/>
      <c r="F47" s="8">
        <f t="shared" si="0"/>
        <v>0</v>
      </c>
      <c r="G47" s="11"/>
    </row>
    <row r="48" spans="1:7" x14ac:dyDescent="0.25">
      <c r="A48" s="20">
        <v>45</v>
      </c>
      <c r="B48" s="21" t="s">
        <v>46</v>
      </c>
      <c r="C48" s="22" t="s">
        <v>1</v>
      </c>
      <c r="D48" s="17">
        <v>140</v>
      </c>
      <c r="E48" s="18"/>
      <c r="F48" s="18">
        <f t="shared" si="0"/>
        <v>0</v>
      </c>
      <c r="G48" s="19"/>
    </row>
    <row r="49" spans="1:7" x14ac:dyDescent="0.25">
      <c r="A49" s="27">
        <v>46</v>
      </c>
      <c r="B49" s="3" t="s">
        <v>47</v>
      </c>
      <c r="C49" s="4" t="s">
        <v>6</v>
      </c>
      <c r="D49" s="2">
        <v>1</v>
      </c>
      <c r="E49" s="8"/>
      <c r="F49" s="8">
        <f t="shared" si="0"/>
        <v>0</v>
      </c>
      <c r="G49" s="11"/>
    </row>
    <row r="50" spans="1:7" ht="26.4" x14ac:dyDescent="0.25">
      <c r="A50" s="20">
        <v>47</v>
      </c>
      <c r="B50" s="23" t="s">
        <v>48</v>
      </c>
      <c r="C50" s="22" t="s">
        <v>10</v>
      </c>
      <c r="D50" s="17">
        <v>1</v>
      </c>
      <c r="E50" s="18"/>
      <c r="F50" s="18">
        <f t="shared" si="0"/>
        <v>0</v>
      </c>
      <c r="G50" s="19"/>
    </row>
    <row r="51" spans="1:7" ht="26.4" x14ac:dyDescent="0.25">
      <c r="A51" s="27">
        <v>48</v>
      </c>
      <c r="B51" s="5" t="s">
        <v>49</v>
      </c>
      <c r="C51" s="4" t="s">
        <v>10</v>
      </c>
      <c r="D51" s="2">
        <v>3</v>
      </c>
      <c r="E51" s="8"/>
      <c r="F51" s="8">
        <f t="shared" si="0"/>
        <v>0</v>
      </c>
      <c r="G51" s="11"/>
    </row>
    <row r="52" spans="1:7" ht="39.6" x14ac:dyDescent="0.25">
      <c r="A52" s="20">
        <v>49</v>
      </c>
      <c r="B52" s="21" t="s">
        <v>50</v>
      </c>
      <c r="C52" s="22" t="s">
        <v>1</v>
      </c>
      <c r="D52" s="17">
        <v>25</v>
      </c>
      <c r="E52" s="18"/>
      <c r="F52" s="18">
        <f t="shared" si="0"/>
        <v>0</v>
      </c>
      <c r="G52" s="19"/>
    </row>
    <row r="53" spans="1:7" x14ac:dyDescent="0.25">
      <c r="A53" s="27">
        <v>50</v>
      </c>
      <c r="B53" s="3" t="s">
        <v>51</v>
      </c>
      <c r="C53" s="4" t="s">
        <v>10</v>
      </c>
      <c r="D53" s="2">
        <v>12</v>
      </c>
      <c r="E53" s="8"/>
      <c r="F53" s="8">
        <f t="shared" si="0"/>
        <v>0</v>
      </c>
      <c r="G53" s="11"/>
    </row>
    <row r="54" spans="1:7" x14ac:dyDescent="0.25">
      <c r="A54" s="20">
        <v>51</v>
      </c>
      <c r="B54" s="21" t="s">
        <v>52</v>
      </c>
      <c r="C54" s="22" t="s">
        <v>1</v>
      </c>
      <c r="D54" s="17">
        <v>40</v>
      </c>
      <c r="E54" s="18"/>
      <c r="F54" s="18">
        <f t="shared" si="0"/>
        <v>0</v>
      </c>
      <c r="G54" s="19"/>
    </row>
    <row r="55" spans="1:7" x14ac:dyDescent="0.25">
      <c r="A55" s="27">
        <v>52</v>
      </c>
      <c r="B55" s="3" t="s">
        <v>53</v>
      </c>
      <c r="C55" s="4" t="s">
        <v>10</v>
      </c>
      <c r="D55" s="2">
        <v>1</v>
      </c>
      <c r="E55" s="8"/>
      <c r="F55" s="8">
        <f t="shared" si="0"/>
        <v>0</v>
      </c>
      <c r="G55" s="11"/>
    </row>
    <row r="56" spans="1:7" ht="27" thickBot="1" x14ac:dyDescent="0.3">
      <c r="A56" s="20">
        <v>53</v>
      </c>
      <c r="B56" s="24" t="s">
        <v>101</v>
      </c>
      <c r="C56" s="22" t="s">
        <v>1</v>
      </c>
      <c r="D56" s="17">
        <v>4</v>
      </c>
      <c r="E56" s="18"/>
      <c r="F56" s="18">
        <f t="shared" si="0"/>
        <v>0</v>
      </c>
      <c r="G56" s="19"/>
    </row>
    <row r="57" spans="1:7" x14ac:dyDescent="0.25">
      <c r="A57" s="27">
        <v>54</v>
      </c>
      <c r="B57" s="3" t="s">
        <v>54</v>
      </c>
      <c r="C57" s="4" t="s">
        <v>1</v>
      </c>
      <c r="D57" s="2">
        <v>8</v>
      </c>
      <c r="E57" s="8"/>
      <c r="F57" s="8">
        <f t="shared" si="0"/>
        <v>0</v>
      </c>
      <c r="G57" s="11"/>
    </row>
    <row r="58" spans="1:7" ht="39.6" x14ac:dyDescent="0.25">
      <c r="A58" s="20">
        <v>55</v>
      </c>
      <c r="B58" s="21" t="s">
        <v>55</v>
      </c>
      <c r="C58" s="22" t="s">
        <v>1</v>
      </c>
      <c r="D58" s="17">
        <v>11</v>
      </c>
      <c r="E58" s="18"/>
      <c r="F58" s="18">
        <f t="shared" si="0"/>
        <v>0</v>
      </c>
      <c r="G58" s="19"/>
    </row>
    <row r="59" spans="1:7" ht="78" customHeight="1" x14ac:dyDescent="0.25">
      <c r="A59" s="27">
        <v>56</v>
      </c>
      <c r="B59" s="6" t="s">
        <v>97</v>
      </c>
      <c r="C59" s="4" t="s">
        <v>1</v>
      </c>
      <c r="D59" s="2">
        <v>211</v>
      </c>
      <c r="E59" s="8"/>
      <c r="F59" s="8">
        <f t="shared" si="0"/>
        <v>0</v>
      </c>
      <c r="G59" s="11"/>
    </row>
    <row r="60" spans="1:7" ht="128.4" customHeight="1" x14ac:dyDescent="0.25">
      <c r="A60" s="20">
        <v>57</v>
      </c>
      <c r="B60" s="25" t="s">
        <v>98</v>
      </c>
      <c r="C60" s="22" t="s">
        <v>1</v>
      </c>
      <c r="D60" s="17">
        <v>200</v>
      </c>
      <c r="E60" s="18"/>
      <c r="F60" s="18">
        <f t="shared" si="0"/>
        <v>0</v>
      </c>
      <c r="G60" s="19"/>
    </row>
    <row r="61" spans="1:7" x14ac:dyDescent="0.25">
      <c r="A61" s="27">
        <v>58</v>
      </c>
      <c r="B61" s="3" t="s">
        <v>56</v>
      </c>
      <c r="C61" s="4" t="s">
        <v>1</v>
      </c>
      <c r="D61" s="2">
        <v>28</v>
      </c>
      <c r="E61" s="8"/>
      <c r="F61" s="8">
        <f t="shared" si="0"/>
        <v>0</v>
      </c>
      <c r="G61" s="11"/>
    </row>
    <row r="62" spans="1:7" x14ac:dyDescent="0.25">
      <c r="A62" s="20">
        <v>59</v>
      </c>
      <c r="B62" s="21" t="s">
        <v>57</v>
      </c>
      <c r="C62" s="22" t="s">
        <v>1</v>
      </c>
      <c r="D62" s="17">
        <v>63</v>
      </c>
      <c r="E62" s="18"/>
      <c r="F62" s="18">
        <f t="shared" si="0"/>
        <v>0</v>
      </c>
      <c r="G62" s="19"/>
    </row>
    <row r="63" spans="1:7" ht="26.4" x14ac:dyDescent="0.25">
      <c r="A63" s="27">
        <v>60</v>
      </c>
      <c r="B63" s="3" t="s">
        <v>58</v>
      </c>
      <c r="C63" s="4" t="s">
        <v>1</v>
      </c>
      <c r="D63" s="2">
        <v>64</v>
      </c>
      <c r="E63" s="8"/>
      <c r="F63" s="8">
        <f t="shared" si="0"/>
        <v>0</v>
      </c>
      <c r="G63" s="11"/>
    </row>
    <row r="64" spans="1:7" ht="26.4" x14ac:dyDescent="0.25">
      <c r="A64" s="20">
        <v>61</v>
      </c>
      <c r="B64" s="21" t="s">
        <v>59</v>
      </c>
      <c r="C64" s="22" t="s">
        <v>1</v>
      </c>
      <c r="D64" s="17">
        <v>26</v>
      </c>
      <c r="E64" s="18"/>
      <c r="F64" s="18">
        <f t="shared" si="0"/>
        <v>0</v>
      </c>
      <c r="G64" s="19"/>
    </row>
    <row r="65" spans="1:7" ht="52.8" x14ac:dyDescent="0.25">
      <c r="A65" s="27">
        <v>62</v>
      </c>
      <c r="B65" s="3" t="s">
        <v>60</v>
      </c>
      <c r="C65" s="4" t="s">
        <v>1</v>
      </c>
      <c r="D65" s="2">
        <v>5</v>
      </c>
      <c r="E65" s="8"/>
      <c r="F65" s="8">
        <f t="shared" si="0"/>
        <v>0</v>
      </c>
      <c r="G65" s="11"/>
    </row>
    <row r="66" spans="1:7" ht="26.4" x14ac:dyDescent="0.25">
      <c r="A66" s="20">
        <v>63</v>
      </c>
      <c r="B66" s="21" t="s">
        <v>61</v>
      </c>
      <c r="C66" s="22" t="s">
        <v>10</v>
      </c>
      <c r="D66" s="17">
        <v>176</v>
      </c>
      <c r="E66" s="18"/>
      <c r="F66" s="18">
        <f t="shared" si="0"/>
        <v>0</v>
      </c>
      <c r="G66" s="19"/>
    </row>
    <row r="67" spans="1:7" ht="26.4" x14ac:dyDescent="0.25">
      <c r="A67" s="27">
        <v>64</v>
      </c>
      <c r="B67" s="3" t="s">
        <v>62</v>
      </c>
      <c r="C67" s="4" t="s">
        <v>10</v>
      </c>
      <c r="D67" s="2">
        <v>56</v>
      </c>
      <c r="E67" s="8"/>
      <c r="F67" s="8">
        <f t="shared" si="0"/>
        <v>0</v>
      </c>
      <c r="G67" s="11"/>
    </row>
    <row r="68" spans="1:7" ht="26.4" x14ac:dyDescent="0.25">
      <c r="A68" s="20">
        <v>65</v>
      </c>
      <c r="B68" s="21" t="s">
        <v>63</v>
      </c>
      <c r="C68" s="22" t="s">
        <v>1</v>
      </c>
      <c r="D68" s="17">
        <v>26</v>
      </c>
      <c r="E68" s="18"/>
      <c r="F68" s="18">
        <f t="shared" si="0"/>
        <v>0</v>
      </c>
      <c r="G68" s="19"/>
    </row>
    <row r="69" spans="1:7" ht="26.4" x14ac:dyDescent="0.25">
      <c r="A69" s="27">
        <v>66</v>
      </c>
      <c r="B69" s="3" t="s">
        <v>64</v>
      </c>
      <c r="C69" s="4" t="s">
        <v>1</v>
      </c>
      <c r="D69" s="2">
        <v>18</v>
      </c>
      <c r="E69" s="8"/>
      <c r="F69" s="8">
        <f t="shared" si="0"/>
        <v>0</v>
      </c>
      <c r="G69" s="11"/>
    </row>
    <row r="70" spans="1:7" x14ac:dyDescent="0.25">
      <c r="A70" s="20">
        <v>67</v>
      </c>
      <c r="B70" s="21" t="s">
        <v>65</v>
      </c>
      <c r="C70" s="22" t="s">
        <v>1</v>
      </c>
      <c r="D70" s="17">
        <v>2</v>
      </c>
      <c r="E70" s="18"/>
      <c r="F70" s="18">
        <f t="shared" ref="F70:F96" si="2">D70*E70</f>
        <v>0</v>
      </c>
      <c r="G70" s="19"/>
    </row>
    <row r="71" spans="1:7" ht="39.6" x14ac:dyDescent="0.25">
      <c r="A71" s="27">
        <v>68</v>
      </c>
      <c r="B71" s="3" t="s">
        <v>66</v>
      </c>
      <c r="C71" s="4" t="s">
        <v>1</v>
      </c>
      <c r="D71" s="2">
        <v>33</v>
      </c>
      <c r="E71" s="8"/>
      <c r="F71" s="8">
        <f t="shared" si="2"/>
        <v>0</v>
      </c>
      <c r="G71" s="11"/>
    </row>
    <row r="72" spans="1:7" ht="18" customHeight="1" x14ac:dyDescent="0.25">
      <c r="A72" s="20">
        <v>69</v>
      </c>
      <c r="B72" s="21" t="s">
        <v>67</v>
      </c>
      <c r="C72" s="22" t="s">
        <v>1</v>
      </c>
      <c r="D72" s="17">
        <v>84</v>
      </c>
      <c r="E72" s="18"/>
      <c r="F72" s="18">
        <f t="shared" si="2"/>
        <v>0</v>
      </c>
      <c r="G72" s="19"/>
    </row>
    <row r="73" spans="1:7" ht="20.399999999999999" customHeight="1" x14ac:dyDescent="0.25">
      <c r="A73" s="27">
        <v>70</v>
      </c>
      <c r="B73" s="3" t="s">
        <v>68</v>
      </c>
      <c r="C73" s="4" t="s">
        <v>1</v>
      </c>
      <c r="D73" s="2">
        <v>41</v>
      </c>
      <c r="E73" s="8"/>
      <c r="F73" s="8">
        <f t="shared" si="2"/>
        <v>0</v>
      </c>
      <c r="G73" s="11"/>
    </row>
    <row r="74" spans="1:7" ht="39.6" x14ac:dyDescent="0.25">
      <c r="A74" s="20">
        <v>71</v>
      </c>
      <c r="B74" s="21" t="s">
        <v>69</v>
      </c>
      <c r="C74" s="22" t="s">
        <v>1</v>
      </c>
      <c r="D74" s="17">
        <v>14</v>
      </c>
      <c r="E74" s="18"/>
      <c r="F74" s="18">
        <f t="shared" si="2"/>
        <v>0</v>
      </c>
      <c r="G74" s="19"/>
    </row>
    <row r="75" spans="1:7" ht="52.8" x14ac:dyDescent="0.25">
      <c r="A75" s="27">
        <v>72</v>
      </c>
      <c r="B75" s="3" t="s">
        <v>70</v>
      </c>
      <c r="C75" s="4" t="s">
        <v>1</v>
      </c>
      <c r="D75" s="2">
        <v>9</v>
      </c>
      <c r="E75" s="8"/>
      <c r="F75" s="8">
        <f t="shared" si="2"/>
        <v>0</v>
      </c>
      <c r="G75" s="11"/>
    </row>
    <row r="76" spans="1:7" ht="33" customHeight="1" x14ac:dyDescent="0.25">
      <c r="A76" s="20">
        <v>73</v>
      </c>
      <c r="B76" s="26" t="s">
        <v>71</v>
      </c>
      <c r="C76" s="22" t="s">
        <v>1</v>
      </c>
      <c r="D76" s="17">
        <v>1915</v>
      </c>
      <c r="E76" s="18"/>
      <c r="F76" s="18">
        <f t="shared" si="2"/>
        <v>0</v>
      </c>
      <c r="G76" s="19"/>
    </row>
    <row r="77" spans="1:7" ht="121.2" customHeight="1" x14ac:dyDescent="0.25">
      <c r="A77" s="27">
        <v>74</v>
      </c>
      <c r="B77" s="6" t="s">
        <v>99</v>
      </c>
      <c r="C77" s="4" t="s">
        <v>1</v>
      </c>
      <c r="D77" s="2">
        <v>770</v>
      </c>
      <c r="E77" s="8"/>
      <c r="F77" s="8">
        <f t="shared" si="2"/>
        <v>0</v>
      </c>
      <c r="G77" s="11"/>
    </row>
    <row r="78" spans="1:7" x14ac:dyDescent="0.25">
      <c r="A78" s="20">
        <v>75</v>
      </c>
      <c r="B78" s="21" t="s">
        <v>72</v>
      </c>
      <c r="C78" s="22" t="s">
        <v>1</v>
      </c>
      <c r="D78" s="17">
        <v>23</v>
      </c>
      <c r="E78" s="18"/>
      <c r="F78" s="18">
        <f t="shared" si="2"/>
        <v>0</v>
      </c>
      <c r="G78" s="19"/>
    </row>
    <row r="79" spans="1:7" x14ac:dyDescent="0.25">
      <c r="A79" s="27">
        <v>76</v>
      </c>
      <c r="B79" s="3" t="s">
        <v>73</v>
      </c>
      <c r="C79" s="4" t="s">
        <v>1</v>
      </c>
      <c r="D79" s="2">
        <v>37</v>
      </c>
      <c r="E79" s="8"/>
      <c r="F79" s="8">
        <f t="shared" si="2"/>
        <v>0</v>
      </c>
      <c r="G79" s="11"/>
    </row>
    <row r="80" spans="1:7" ht="26.4" x14ac:dyDescent="0.25">
      <c r="A80" s="20">
        <v>77</v>
      </c>
      <c r="B80" s="21" t="s">
        <v>74</v>
      </c>
      <c r="C80" s="22" t="s">
        <v>1</v>
      </c>
      <c r="D80" s="17">
        <v>1</v>
      </c>
      <c r="E80" s="18"/>
      <c r="F80" s="18">
        <f t="shared" si="2"/>
        <v>0</v>
      </c>
      <c r="G80" s="19"/>
    </row>
    <row r="81" spans="1:7" ht="26.4" x14ac:dyDescent="0.25">
      <c r="A81" s="27">
        <v>78</v>
      </c>
      <c r="B81" s="3" t="s">
        <v>75</v>
      </c>
      <c r="C81" s="4" t="s">
        <v>1</v>
      </c>
      <c r="D81" s="2">
        <v>21</v>
      </c>
      <c r="E81" s="8"/>
      <c r="F81" s="8">
        <f t="shared" si="2"/>
        <v>0</v>
      </c>
      <c r="G81" s="11"/>
    </row>
    <row r="82" spans="1:7" x14ac:dyDescent="0.25">
      <c r="A82" s="20">
        <v>79</v>
      </c>
      <c r="B82" s="21" t="s">
        <v>76</v>
      </c>
      <c r="C82" s="22" t="s">
        <v>1</v>
      </c>
      <c r="D82" s="17">
        <v>32</v>
      </c>
      <c r="E82" s="18"/>
      <c r="F82" s="18">
        <f t="shared" si="2"/>
        <v>0</v>
      </c>
      <c r="G82" s="19"/>
    </row>
    <row r="83" spans="1:7" x14ac:dyDescent="0.25">
      <c r="A83" s="27">
        <v>80</v>
      </c>
      <c r="B83" s="3" t="s">
        <v>77</v>
      </c>
      <c r="C83" s="4" t="s">
        <v>1</v>
      </c>
      <c r="D83" s="2">
        <v>12</v>
      </c>
      <c r="E83" s="8"/>
      <c r="F83" s="8">
        <f t="shared" si="2"/>
        <v>0</v>
      </c>
      <c r="G83" s="11"/>
    </row>
    <row r="84" spans="1:7" ht="39.6" x14ac:dyDescent="0.25">
      <c r="A84" s="20">
        <v>81</v>
      </c>
      <c r="B84" s="21" t="s">
        <v>96</v>
      </c>
      <c r="C84" s="22" t="s">
        <v>1</v>
      </c>
      <c r="D84" s="17">
        <v>10</v>
      </c>
      <c r="E84" s="18"/>
      <c r="F84" s="18">
        <f t="shared" si="2"/>
        <v>0</v>
      </c>
      <c r="G84" s="19"/>
    </row>
    <row r="85" spans="1:7" ht="26.4" x14ac:dyDescent="0.25">
      <c r="A85" s="27">
        <v>82</v>
      </c>
      <c r="B85" s="3" t="s">
        <v>78</v>
      </c>
      <c r="C85" s="4" t="s">
        <v>10</v>
      </c>
      <c r="D85" s="10">
        <v>190</v>
      </c>
      <c r="E85" s="8"/>
      <c r="F85" s="8">
        <f t="shared" si="2"/>
        <v>0</v>
      </c>
      <c r="G85" s="11"/>
    </row>
    <row r="86" spans="1:7" ht="26.4" x14ac:dyDescent="0.25">
      <c r="A86" s="20">
        <v>83</v>
      </c>
      <c r="B86" s="21" t="s">
        <v>79</v>
      </c>
      <c r="C86" s="22" t="s">
        <v>1</v>
      </c>
      <c r="D86" s="17">
        <v>63</v>
      </c>
      <c r="E86" s="18"/>
      <c r="F86" s="18">
        <f t="shared" si="2"/>
        <v>0</v>
      </c>
      <c r="G86" s="19"/>
    </row>
    <row r="87" spans="1:7" ht="26.4" x14ac:dyDescent="0.25">
      <c r="A87" s="27">
        <v>84</v>
      </c>
      <c r="B87" s="3" t="s">
        <v>80</v>
      </c>
      <c r="C87" s="4" t="s">
        <v>1</v>
      </c>
      <c r="D87" s="10">
        <v>353</v>
      </c>
      <c r="E87" s="8"/>
      <c r="F87" s="8">
        <f t="shared" si="2"/>
        <v>0</v>
      </c>
      <c r="G87" s="11"/>
    </row>
    <row r="88" spans="1:7" ht="52.8" x14ac:dyDescent="0.25">
      <c r="A88" s="20">
        <v>85</v>
      </c>
      <c r="B88" s="21" t="s">
        <v>81</v>
      </c>
      <c r="C88" s="22" t="s">
        <v>1</v>
      </c>
      <c r="D88" s="17">
        <v>6</v>
      </c>
      <c r="E88" s="18"/>
      <c r="F88" s="18">
        <f t="shared" si="2"/>
        <v>0</v>
      </c>
      <c r="G88" s="19"/>
    </row>
    <row r="89" spans="1:7" x14ac:dyDescent="0.25">
      <c r="A89" s="27">
        <v>86</v>
      </c>
      <c r="B89" s="3" t="s">
        <v>82</v>
      </c>
      <c r="C89" s="4" t="s">
        <v>1</v>
      </c>
      <c r="D89" s="2">
        <v>13</v>
      </c>
      <c r="E89" s="8"/>
      <c r="F89" s="8">
        <f t="shared" si="2"/>
        <v>0</v>
      </c>
      <c r="G89" s="11"/>
    </row>
    <row r="90" spans="1:7" ht="15.6" customHeight="1" x14ac:dyDescent="0.25">
      <c r="A90" s="20">
        <v>87</v>
      </c>
      <c r="B90" s="21" t="s">
        <v>83</v>
      </c>
      <c r="C90" s="22" t="s">
        <v>10</v>
      </c>
      <c r="D90" s="17">
        <v>34</v>
      </c>
      <c r="E90" s="18"/>
      <c r="F90" s="18">
        <f t="shared" si="2"/>
        <v>0</v>
      </c>
      <c r="G90" s="19"/>
    </row>
    <row r="91" spans="1:7" ht="39.6" x14ac:dyDescent="0.25">
      <c r="A91" s="27">
        <v>88</v>
      </c>
      <c r="B91" s="3" t="s">
        <v>84</v>
      </c>
      <c r="C91" s="4" t="s">
        <v>10</v>
      </c>
      <c r="D91" s="2">
        <v>6</v>
      </c>
      <c r="E91" s="8"/>
      <c r="F91" s="8">
        <f t="shared" si="2"/>
        <v>0</v>
      </c>
      <c r="G91" s="11"/>
    </row>
    <row r="92" spans="1:7" ht="61.2" customHeight="1" x14ac:dyDescent="0.25">
      <c r="A92" s="20">
        <v>89</v>
      </c>
      <c r="B92" s="21" t="s">
        <v>85</v>
      </c>
      <c r="C92" s="22" t="s">
        <v>10</v>
      </c>
      <c r="D92" s="17">
        <v>24</v>
      </c>
      <c r="E92" s="18"/>
      <c r="F92" s="18">
        <f t="shared" si="2"/>
        <v>0</v>
      </c>
      <c r="G92" s="19"/>
    </row>
    <row r="93" spans="1:7" ht="14.4" customHeight="1" x14ac:dyDescent="0.25">
      <c r="A93" s="27">
        <v>90</v>
      </c>
      <c r="B93" s="7" t="s">
        <v>86</v>
      </c>
      <c r="C93" s="4" t="s">
        <v>10</v>
      </c>
      <c r="D93" s="2">
        <v>2</v>
      </c>
      <c r="E93" s="8"/>
      <c r="F93" s="8">
        <f t="shared" si="2"/>
        <v>0</v>
      </c>
      <c r="G93" s="11"/>
    </row>
    <row r="94" spans="1:7" ht="30" customHeight="1" x14ac:dyDescent="0.25">
      <c r="A94" s="20">
        <v>91</v>
      </c>
      <c r="B94" s="21" t="s">
        <v>87</v>
      </c>
      <c r="C94" s="22"/>
      <c r="D94" s="17">
        <v>111</v>
      </c>
      <c r="E94" s="18"/>
      <c r="F94" s="18">
        <f t="shared" si="2"/>
        <v>0</v>
      </c>
      <c r="G94" s="19"/>
    </row>
    <row r="95" spans="1:7" ht="24.6" customHeight="1" x14ac:dyDescent="0.25">
      <c r="A95" s="27">
        <v>92</v>
      </c>
      <c r="B95" s="5" t="s">
        <v>88</v>
      </c>
      <c r="C95" s="4" t="s">
        <v>10</v>
      </c>
      <c r="D95" s="2">
        <v>6</v>
      </c>
      <c r="E95" s="8"/>
      <c r="F95" s="8">
        <f t="shared" si="2"/>
        <v>0</v>
      </c>
      <c r="G95" s="11"/>
    </row>
    <row r="96" spans="1:7" ht="24.6" customHeight="1" x14ac:dyDescent="0.25">
      <c r="A96" s="20">
        <v>93</v>
      </c>
      <c r="B96" s="23" t="s">
        <v>89</v>
      </c>
      <c r="C96" s="22" t="s">
        <v>10</v>
      </c>
      <c r="D96" s="17">
        <v>8</v>
      </c>
      <c r="E96" s="18"/>
      <c r="F96" s="18">
        <f t="shared" si="2"/>
        <v>0</v>
      </c>
      <c r="G96" s="19"/>
    </row>
    <row r="97" spans="1:7" ht="35.4" customHeight="1" x14ac:dyDescent="0.25">
      <c r="A97" s="28" t="s">
        <v>103</v>
      </c>
      <c r="B97" s="29"/>
      <c r="C97" s="29"/>
      <c r="D97" s="29"/>
      <c r="E97" s="30"/>
      <c r="F97" s="9">
        <f>SUM(F4:F96)</f>
        <v>0</v>
      </c>
    </row>
    <row r="98" spans="1:7" ht="45.6" customHeight="1" x14ac:dyDescent="0.25">
      <c r="A98" s="28" t="s">
        <v>104</v>
      </c>
      <c r="B98" s="29"/>
      <c r="C98" s="29"/>
      <c r="D98" s="29"/>
      <c r="E98" s="30"/>
      <c r="F98" s="9">
        <f>F97*1.23</f>
        <v>0</v>
      </c>
    </row>
    <row r="101" spans="1:7" ht="43.95" customHeight="1" x14ac:dyDescent="0.25">
      <c r="A101" s="32" t="s">
        <v>105</v>
      </c>
      <c r="B101" s="32"/>
      <c r="C101" s="32"/>
      <c r="D101" s="32"/>
      <c r="E101" s="32"/>
      <c r="F101" s="32"/>
      <c r="G101" s="32"/>
    </row>
  </sheetData>
  <mergeCells count="4">
    <mergeCell ref="A97:E97"/>
    <mergeCell ref="A98:E98"/>
    <mergeCell ref="A1:G2"/>
    <mergeCell ref="A101:G101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Zal_Nr 1_art.biurowe</vt:lpstr>
    </vt:vector>
  </TitlesOfParts>
  <Company>Małopolskie Centrum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Zielińska</dc:creator>
  <cp:lastModifiedBy>Stanisława Klimczak</cp:lastModifiedBy>
  <cp:lastPrinted>2024-04-15T12:18:39Z</cp:lastPrinted>
  <dcterms:created xsi:type="dcterms:W3CDTF">2024-03-06T12:07:11Z</dcterms:created>
  <dcterms:modified xsi:type="dcterms:W3CDTF">2024-04-17T10:46:24Z</dcterms:modified>
</cp:coreProperties>
</file>