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01 PRZETARG\04 B4B5\079- B45PB(19) - BIAŁY MONTAŻ B45- MONTAŻ\03 WERSJA EDYTOWALNA\zał nr 5 (ZO) - Przedmiar Robót\"/>
    </mc:Choice>
  </mc:AlternateContent>
  <xr:revisionPtr revIDLastSave="0" documentId="13_ncr:1_{DA4FA84C-1FB6-4D0E-B105-511E2996DCB6}" xr6:coauthVersionLast="47" xr6:coauthVersionMax="47" xr10:uidLastSave="{00000000-0000-0000-0000-000000000000}"/>
  <bookViews>
    <workbookView xWindow="13980" yWindow="-21600" windowWidth="19200" windowHeight="21150" tabRatio="984" xr2:uid="{00000000-000D-0000-FFFF-FFFF00000000}"/>
  </bookViews>
  <sheets>
    <sheet name="BIAŁY MONTAŻ" sheetId="64" r:id="rId1"/>
    <sheet name="Arkusz1" sheetId="65" r:id="rId2"/>
  </sheets>
  <definedNames>
    <definedName name="_xlnm._FilterDatabase" localSheetId="0" hidden="1">'BIAŁY MONTAŻ'!$A$4:$N$4</definedName>
    <definedName name="_xlnm.Print_Area" localSheetId="0">'BIAŁY MONTAŻ'!$A$1:$I$55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64" l="1"/>
  <c r="H46" i="64"/>
  <c r="H45" i="64"/>
  <c r="H44" i="64"/>
  <c r="H43" i="64"/>
  <c r="H42" i="64"/>
  <c r="H13" i="64"/>
  <c r="H14" i="64"/>
  <c r="H15" i="64"/>
  <c r="H16" i="64"/>
  <c r="H17" i="64"/>
  <c r="H18" i="64"/>
  <c r="H19" i="64"/>
  <c r="H20" i="64"/>
  <c r="H21" i="64"/>
  <c r="H22" i="64"/>
  <c r="H23" i="64"/>
  <c r="H24" i="64"/>
  <c r="H25" i="64"/>
  <c r="H26" i="64"/>
  <c r="H27" i="64"/>
  <c r="H28" i="64"/>
  <c r="H29" i="64"/>
  <c r="H30" i="64"/>
  <c r="H31" i="64"/>
  <c r="H32" i="64"/>
  <c r="H33" i="64"/>
  <c r="H34" i="64"/>
  <c r="H35" i="64"/>
  <c r="H36" i="64"/>
  <c r="H37" i="64"/>
  <c r="H38" i="64"/>
  <c r="H39" i="64"/>
  <c r="H40" i="64"/>
  <c r="H7" i="64"/>
  <c r="H8" i="64" l="1"/>
  <c r="H9" i="64"/>
  <c r="H10" i="64"/>
  <c r="H11" i="64"/>
  <c r="H12" i="64"/>
  <c r="H6" i="64"/>
</calcChain>
</file>

<file path=xl/sharedStrings.xml><?xml version="1.0" encoding="utf-8"?>
<sst xmlns="http://schemas.openxmlformats.org/spreadsheetml/2006/main" count="166" uniqueCount="104">
  <si>
    <t>Lp.</t>
  </si>
  <si>
    <t>Element robót</t>
  </si>
  <si>
    <t>Jedn.</t>
  </si>
  <si>
    <t>Uwagi</t>
  </si>
  <si>
    <t>Ilość [j.m.]</t>
  </si>
  <si>
    <t>Cena jedn. [zł]</t>
  </si>
  <si>
    <t>Wartość [zł]</t>
  </si>
  <si>
    <t xml:space="preserve">WARTOŚĆ NETTO RAZEM </t>
  </si>
  <si>
    <t>1</t>
  </si>
  <si>
    <t>1.1</t>
  </si>
  <si>
    <t>1.1.1</t>
  </si>
  <si>
    <t>1.1.2</t>
  </si>
  <si>
    <t>1.1.3</t>
  </si>
  <si>
    <t>1.1.4</t>
  </si>
  <si>
    <t>1.1.6</t>
  </si>
  <si>
    <t>Kolor</t>
  </si>
  <si>
    <t xml:space="preserve">A: Umywalka nablatowa cienkościenna, typ. Roca, Round FINECERAMIC®, kod A327523000, wymiary: 37x37x14cm, kolor: biały, Wykończenie (S0) - SUPRAGLAZE® </t>
  </si>
  <si>
    <t>biały</t>
  </si>
  <si>
    <t>szt.</t>
  </si>
  <si>
    <t>B: HEWI Washbasin 950.11.200, alpine white/biały, wymiary: szer. 85cm x gł. 41,5cm</t>
  </si>
  <si>
    <t>Półsyfon chromowany Rotondo</t>
  </si>
  <si>
    <t>Syfon</t>
  </si>
  <si>
    <t>szt</t>
  </si>
  <si>
    <t>chrom</t>
  </si>
  <si>
    <t>biały i chrom</t>
  </si>
  <si>
    <t>L: BLANCO SUBLINE 320-U ZLEWOZMYWAK PODWIESZANY 1-KOMOROWY PROSTOKĄTNY 35X46 CM SILGRANIT PURADUR BIAŁY</t>
  </si>
  <si>
    <t>1.1.5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</si>
  <si>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</si>
  <si>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</si>
  <si>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</si>
  <si>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</si>
  <si>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</si>
  <si>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</si>
  <si>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</si>
  <si>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</si>
  <si>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</si>
  <si>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</si>
  <si>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</si>
  <si>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</si>
  <si>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</si>
  <si>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</si>
  <si>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</si>
  <si>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</si>
  <si>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</si>
  <si>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</si>
  <si>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</si>
  <si>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</si>
  <si>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</si>
  <si>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</si>
  <si>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</si>
  <si>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</si>
  <si>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</si>
  <si>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</si>
  <si>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</si>
  <si>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</si>
  <si>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BUDYNEK B5</t>
  </si>
  <si>
    <t>C: UMYWALKA WISZĄCA, Marmorin Design, nazwa: ELARA II,  wymiary: 40X20X10cm, kod. P_U_026_02_0401</t>
  </si>
  <si>
    <t>F: Umywalka meblowa Koło TRAFFIC (SMYLE SQUARE Geberit) 45 cm z otworem, z przelewem, z powłoką Reﬂex, L92145900, biały</t>
  </si>
  <si>
    <t>O: Umywalka prostokątna KOŁO NOVA PRO 45 cm z otworem po prawej stronie, z przelewem, M32247000, biały, wymiary: dł. 45 x szer. 25cm</t>
  </si>
  <si>
    <t>Syfon umywal. 1 1/4" x 40mm chrom błyszczący Geberit 151.035.21.1</t>
  </si>
  <si>
    <t>20: Samozamykająca bateria ścienna z mieszaczem, producent: Franke, F3S-Mix, 2030040037, F3SM1006, montaż naścienny</t>
  </si>
  <si>
    <t>21: Hansgrohe, Focus. Jednouchwytowa bateria umywalkowa 70 bez kpl. odpływowego, długi uchwyt, Nr art. 31914000, chrom</t>
  </si>
  <si>
    <t>G:Urządzenie WC z funkcją higieny intymnej Geberit AquaClean Tuma Classic, wisząca miska WC, kod.146.092.11.1 kolor: Biały-alpin</t>
  </si>
  <si>
    <t>Geberit, Zestaw zasilacz do puszki przyłączeniowej + puszka elektryczna do montażu krytego</t>
  </si>
  <si>
    <t>H: KOŁO NOVA PRO PREMIUM BEZ BARIER miska ustępowa lejowa Rimfree, wisząca, 70 cm, dla osób niepełnosprawnych, z półkrytymi mocowaniami, 
M33129000</t>
  </si>
  <si>
    <t>J: Koło, Miska ustępowa lejowa wisząca TRAFFIC, z powłoką Reflex, L93100900, biały</t>
  </si>
  <si>
    <t>07: przycisk uruchamiający, producent:Geberit, nazwa: Sigma 20 ze spłukiwania dwudzielnego, kod.115.882.JT.1 (płyta i przyciski białe z powłoką easy-to-clean, pierścień ozdobny chrom, materiał tworzywo</t>
  </si>
  <si>
    <t>08: GEBERIT SIGMA10 BEZDOTYKOWO, Płyta: biała
Pierścienie ozdobne: chrom błyszczący</t>
  </si>
  <si>
    <t>10: GEBERIT SIGMA 10, kolor: biały Albin, kod. 115.758.JT.1 (płyta i przyciski białe z powłoką easy-to-clean, pierścień ozdobny chrom, materiał tworzywo)</t>
  </si>
  <si>
    <t>24: GEBERIT SIGMA 10 Pneumatyczny zawór spłukujący geberit do pisuaru, ręczny, kolor: biały chrom, kod. 116015KJ1, wymiary: 13x13 cm</t>
  </si>
  <si>
    <t>K: Pisuar Duravit ME, Rimless,
bez rantu spłukującego, dopływ osłonięty, z zasysaniem, odpływ poziomy, mocowanie w komplecie, Model bez muchy, 0,5 L 2809300000</t>
  </si>
  <si>
    <t>13: Hansgrohe, Crometta S Komplet prysznicowy 240 1jet EcoSmart z termostatem, Kolor wykończenia chrom, Numer artykułu 27268000</t>
  </si>
  <si>
    <t>14: hansgrohe Raindance Select S
Głowica prysznicowa 240 2jet z ramieniem prysznicowym, Nr art. 26466000, chrome + hansgrohe Ecostat S, Bateria termostatyczna, montaż podtynkowy, element zewnętrzny, Nr art. 15755000</t>
  </si>
  <si>
    <t xml:space="preserve">BLANCO SUBLINE  ZLEWOZMYWAK PODWIESZANY 2-KOMOROWY  SILGRANIT PURADUR BIAŁY- Blanco Subline 700-U Level zlewozmywak 73x46 cm z Silgranit PuraDur biały 523542 </t>
  </si>
  <si>
    <t>Syfon zlew. Wersja płaska (oszczędzający mejsce) Blanco 137287</t>
  </si>
  <si>
    <t>19: Hansgrohe, Finoris Jednouchwytowa bateria umywalkowa 230 z wyciąganą wylewką 2jet i kompletem odpływowym Push-Open, Kolor wykończenia chrom, Numer artykułu 76062999</t>
  </si>
  <si>
    <t>1.2</t>
  </si>
  <si>
    <t>1.2.1</t>
  </si>
  <si>
    <t>1.2.2</t>
  </si>
  <si>
    <t>1.2.3</t>
  </si>
  <si>
    <t>1.2.4</t>
  </si>
  <si>
    <t xml:space="preserve">stal szlachetna </t>
  </si>
  <si>
    <t xml:space="preserve">M: Komora gospodarcza Franke SIRIUS | SIRX368 | 2000103269, wym.: 46,0x13,5x40,5cm, stal szlachetna austenityczna 1.4301 V2A </t>
  </si>
  <si>
    <t>1: Jednouchwytowa bateria umywalkowa ścienna do montażu podtynkowego, producent: Hansgrohe, Metropol, wylewka 22,5 cm, uchwyt jednoramienny, element zewnętrzny, Kolor wykończenia: brąz szczotkowany; nr: 32526140</t>
  </si>
  <si>
    <t>brąz szczotkowany</t>
  </si>
  <si>
    <t xml:space="preserve">3: Hansgrohe, Finoris Jednouchwytowa bateria umywalkowa 100 z kompletem odpływowym Push-Open, chrome, Nr art. : 76010000 </t>
  </si>
  <si>
    <t>11: Komplet natr. Termost RAINDANCE Select S 240 1jet P Ścienny;brąz szczotkowany; Hansgrohe; nr. 27633140</t>
  </si>
  <si>
    <t>12: Hansgrohe, Komplet prysznicowy 260 1jet EcoSmart z ShowerTablet Select 400, kolor: chrom</t>
  </si>
  <si>
    <t>17: AXOR Uno, Jednouchwytowa bateria kuchenna do montażu podtynkowego ściennego, Kolor wykończenia: chrom;  Nr art. 38815000- TYLKO NATYNKOWY ELEMENT</t>
  </si>
  <si>
    <t xml:space="preserve">17: AXOR Uno, Jednouchwytowa bateria kuchenna do montażu podtynkowego ściennego, Kolor wykończenia: chrom;  Nr art. 38815000 - TYLKO NATYNKOWY ELEMENT </t>
  </si>
  <si>
    <t>Grzejnik Terma Viper One wym. 1470x400 mm, RAL 9003 (z wtyczką fabryczną), podłączenie S8</t>
  </si>
  <si>
    <t>Grzejnik Terma Viper One wym. 990x400 mm, RAL 9003 (z wtyczką fabryczną), podłączenie S8</t>
  </si>
  <si>
    <t>RAL 9003</t>
  </si>
  <si>
    <t xml:space="preserve">2: Grohe Eurosmart Cosmopolitan E bateria umywalkowa elektroniczna chrom 36327001, zasilana baterią; </t>
  </si>
  <si>
    <t>MONTAŻ BIAŁY MONTAŻ B5</t>
  </si>
  <si>
    <r>
      <rPr>
        <b/>
        <sz val="12"/>
        <rFont val="Arial "/>
        <charset val="238"/>
      </rPr>
      <t xml:space="preserve">TABELA ELEMENTÓW ROZLICZENIOWYCH - BIAŁY MONTAŻ B5 - MONTAŻ
</t>
    </r>
    <r>
      <rPr>
        <b/>
        <sz val="8"/>
        <rFont val="Arial "/>
        <charset val="238"/>
      </rPr>
      <t>EUROPEJSKIE CENTRUM RODZINY
przy ul. Polnej 64 w Sopocie, Budynki B4</t>
    </r>
    <r>
      <rPr>
        <b/>
        <sz val="12"/>
        <rFont val="Arial "/>
        <charset val="238"/>
      </rPr>
      <t xml:space="preserve">
</t>
    </r>
  </si>
  <si>
    <t>INNE NIE UJĘTE POWYŻEJ B5</t>
  </si>
  <si>
    <t>Montaż zaworków kątowych z sitkiem 1/2"/ 3/8" do baterii umywalkowych i zlewozmywakowych stojących</t>
  </si>
  <si>
    <t>Montaż elementów pomocniczych do montażu baterii np. przedłużki mosiężne</t>
  </si>
  <si>
    <t>Montaż korek klik-klak białych do półsyfonów</t>
  </si>
  <si>
    <t>Montaż podkładki dźwiękochłonne do misek WC wiszących</t>
  </si>
  <si>
    <t>1.2.5</t>
  </si>
  <si>
    <t>Zabezpieczenie zamontowanych elementów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</si>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</sst>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&quot; &quot;[$zł-415];[Red]&quot;-&quot;#,##0.00&quot; &quot;[$zł-415]"/>
    <numFmt numFmtId="166" formatCode="_-* #,##0\ _z_l_-;\-* #,##0\ _z_l_-;_-* &quot;-&quot;\ _z_l_-;_-@_-"/>
    <numFmt numFmtId="167" formatCode="_-* #,##0.00\ _z_l_-;\-* #,##0.00\ _z_l_-;_-* &quot;-&quot;??\ _z_l_-;_-@_-"/>
    <numFmt numFmtId="168" formatCode="_-* #,##0.00\ [$€-1]_-;\-* #,##0.00\ [$€-1]_-;_-* &quot;-&quot;??\ [$€-1]_-"/>
  </numFmts>
  <fonts count="42">
    <font>
      <sz val="11"/>
      <color theme="1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 Narrow"/>
      <family val="2"/>
      <charset val="238"/>
    </font>
    <font>
      <sz val="10"/>
      <name val="Helv"/>
      <charset val="238"/>
    </font>
    <font>
      <sz val="10"/>
      <name val="Helv"/>
    </font>
    <font>
      <sz val="11"/>
      <color indexed="9"/>
      <name val="Calibri"/>
      <family val="2"/>
      <charset val="238"/>
    </font>
    <font>
      <sz val="9"/>
      <name val="Arial"/>
      <family val="2"/>
    </font>
    <font>
      <b/>
      <sz val="9"/>
      <color indexed="48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elv"/>
    </font>
    <font>
      <sz val="10"/>
      <name val="Arial CE"/>
      <charset val="238"/>
    </font>
    <font>
      <b/>
      <sz val="18"/>
      <color indexed="62"/>
      <name val="Cambria"/>
      <family val="2"/>
      <charset val="238"/>
    </font>
    <font>
      <sz val="11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i/>
      <sz val="16"/>
      <color theme="1"/>
      <name val="Arial CE"/>
      <family val="2"/>
      <charset val="238"/>
    </font>
    <font>
      <sz val="11"/>
      <color theme="1"/>
      <name val="Arial CE"/>
      <charset val="238"/>
    </font>
    <font>
      <sz val="11"/>
      <color rgb="FF000000"/>
      <name val="Arial"/>
      <family val="2"/>
      <charset val="238"/>
    </font>
    <font>
      <b/>
      <i/>
      <u/>
      <sz val="11"/>
      <color theme="1"/>
      <name val="Arial CE"/>
      <family val="2"/>
      <charset val="238"/>
    </font>
    <font>
      <sz val="10"/>
      <color theme="1"/>
      <name val="Arial1"/>
      <charset val="238"/>
    </font>
    <font>
      <sz val="9"/>
      <color rgb="FF0070C0"/>
      <name val="Arial Narow"/>
      <charset val="238"/>
    </font>
    <font>
      <b/>
      <sz val="13"/>
      <name val="Arial Narrow"/>
      <family val="2"/>
      <charset val="238"/>
    </font>
    <font>
      <sz val="8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3"/>
      <name val="Arial "/>
      <charset val="238"/>
    </font>
    <font>
      <b/>
      <sz val="12"/>
      <name val="Arial "/>
      <charset val="238"/>
    </font>
    <font>
      <sz val="11"/>
      <color indexed="8"/>
      <name val="Czcionka tekstu podstawowego"/>
      <family val="2"/>
      <charset val="238"/>
    </font>
    <font>
      <b/>
      <sz val="8"/>
      <color theme="0"/>
      <name val="Arial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8"/>
      <name val="Arial "/>
      <charset val="238"/>
    </font>
    <font>
      <sz val="8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4" fillId="0" borderId="0"/>
    <xf numFmtId="0" fontId="5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2" fillId="16" borderId="0" applyNumberFormat="0" applyBorder="0" applyAlignment="0" applyProtection="0"/>
    <xf numFmtId="0" fontId="2" fillId="2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1">
      <alignment horizontal="left" vertical="center" wrapText="1"/>
    </xf>
    <xf numFmtId="0" fontId="8" fillId="0" borderId="1">
      <alignment horizontal="left" vertical="center" wrapText="1"/>
    </xf>
    <xf numFmtId="0" fontId="9" fillId="6" borderId="0" applyNumberFormat="0" applyBorder="0" applyAlignment="0" applyProtection="0"/>
    <xf numFmtId="0" fontId="10" fillId="2" borderId="2" applyNumberFormat="0" applyAlignment="0" applyProtection="0"/>
    <xf numFmtId="0" fontId="11" fillId="11" borderId="3" applyNumberFormat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0" fontId="20" fillId="0" borderId="0"/>
    <xf numFmtId="0" fontId="12" fillId="0" borderId="0" applyNumberFormat="0" applyFill="0" applyBorder="0" applyAlignment="0" applyProtection="0"/>
    <xf numFmtId="0" fontId="23" fillId="0" borderId="0">
      <alignment horizontal="center"/>
    </xf>
    <xf numFmtId="0" fontId="13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23" fillId="0" borderId="0">
      <alignment horizontal="center" textRotation="90"/>
    </xf>
    <xf numFmtId="0" fontId="16" fillId="8" borderId="0" applyNumberFormat="0" applyBorder="0" applyAlignment="0" applyProtection="0"/>
    <xf numFmtId="0" fontId="17" fillId="0" borderId="6"/>
    <xf numFmtId="0" fontId="18" fillId="0" borderId="0"/>
    <xf numFmtId="0" fontId="4" fillId="0" borderId="0"/>
    <xf numFmtId="0" fontId="1" fillId="0" borderId="0"/>
    <xf numFmtId="0" fontId="20" fillId="0" borderId="0"/>
    <xf numFmtId="0" fontId="24" fillId="0" borderId="0"/>
    <xf numFmtId="0" fontId="25" fillId="0" borderId="0"/>
    <xf numFmtId="0" fontId="1" fillId="0" borderId="0"/>
    <xf numFmtId="0" fontId="21" fillId="0" borderId="0"/>
    <xf numFmtId="0" fontId="24" fillId="0" borderId="0"/>
    <xf numFmtId="0" fontId="1" fillId="0" borderId="0"/>
    <xf numFmtId="0" fontId="1" fillId="0" borderId="0"/>
    <xf numFmtId="0" fontId="1" fillId="4" borderId="7" applyNumberFormat="0" applyFont="0" applyAlignment="0" applyProtection="0"/>
    <xf numFmtId="9" fontId="1" fillId="0" borderId="0" applyFont="0" applyFill="0" applyBorder="0" applyAlignment="0" applyProtection="0"/>
    <xf numFmtId="0" fontId="26" fillId="0" borderId="0"/>
    <xf numFmtId="165" fontId="26" fillId="0" borderId="0"/>
    <xf numFmtId="0" fontId="18" fillId="0" borderId="0"/>
    <xf numFmtId="0" fontId="27" fillId="0" borderId="0"/>
    <xf numFmtId="0" fontId="19" fillId="0" borderId="0" applyNumberFormat="0" applyFill="0" applyBorder="0" applyAlignment="0" applyProtection="0"/>
    <xf numFmtId="0" fontId="22" fillId="0" borderId="0"/>
    <xf numFmtId="9" fontId="35" fillId="0" borderId="0" applyFont="0" applyFill="0" applyBorder="0" applyAlignment="0" applyProtection="0"/>
    <xf numFmtId="0" fontId="38" fillId="0" borderId="0"/>
    <xf numFmtId="164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  <xf numFmtId="9" fontId="39" fillId="0" borderId="0"/>
  </cellStyleXfs>
  <cellXfs count="45">
    <xf numFmtId="0" fontId="0" fillId="0" borderId="0" xfId="0"/>
    <xf numFmtId="0" fontId="3" fillId="0" borderId="0" xfId="59" applyFont="1" applyAlignment="1" applyProtection="1">
      <alignment vertical="center"/>
      <protection locked="0"/>
    </xf>
    <xf numFmtId="0" fontId="3" fillId="0" borderId="0" xfId="59" applyFont="1" applyAlignment="1" applyProtection="1">
      <alignment horizontal="right" vertical="center"/>
      <protection locked="0"/>
    </xf>
    <xf numFmtId="0" fontId="3" fillId="0" borderId="0" xfId="59" applyFont="1" applyAlignment="1" applyProtection="1">
      <alignment horizontal="center" vertical="center"/>
      <protection locked="0"/>
    </xf>
    <xf numFmtId="0" fontId="28" fillId="0" borderId="0" xfId="59" applyFont="1" applyAlignment="1" applyProtection="1">
      <alignment vertical="center"/>
      <protection locked="0"/>
    </xf>
    <xf numFmtId="0" fontId="3" fillId="0" borderId="0" xfId="59" applyFont="1" applyAlignment="1" applyProtection="1">
      <alignment horizontal="left" vertical="center" wrapText="1"/>
      <protection locked="0"/>
    </xf>
    <xf numFmtId="4" fontId="3" fillId="0" borderId="0" xfId="59" applyNumberFormat="1" applyFont="1" applyAlignment="1" applyProtection="1">
      <alignment horizontal="right" vertical="center"/>
      <protection locked="0"/>
    </xf>
    <xf numFmtId="4" fontId="3" fillId="0" borderId="0" xfId="59" applyNumberFormat="1" applyFont="1" applyAlignment="1">
      <alignment horizontal="right" vertical="center"/>
    </xf>
    <xf numFmtId="0" fontId="31" fillId="0" borderId="14" xfId="59" applyFont="1" applyBorder="1" applyAlignment="1" applyProtection="1">
      <alignment horizontal="center" vertical="center" wrapText="1"/>
      <protection locked="0"/>
    </xf>
    <xf numFmtId="4" fontId="31" fillId="0" borderId="14" xfId="59" applyNumberFormat="1" applyFont="1" applyBorder="1" applyAlignment="1" applyProtection="1">
      <alignment horizontal="center" vertical="center"/>
      <protection locked="0"/>
    </xf>
    <xf numFmtId="0" fontId="31" fillId="0" borderId="15" xfId="59" applyFont="1" applyBorder="1" applyAlignment="1" applyProtection="1">
      <alignment horizontal="center" vertical="center" wrapText="1"/>
      <protection locked="0"/>
    </xf>
    <xf numFmtId="4" fontId="31" fillId="0" borderId="8" xfId="59" applyNumberFormat="1" applyFont="1" applyBorder="1" applyAlignment="1" applyProtection="1">
      <alignment horizontal="center" vertical="center"/>
      <protection locked="0"/>
    </xf>
    <xf numFmtId="0" fontId="31" fillId="0" borderId="17" xfId="59" applyFont="1" applyBorder="1" applyAlignment="1" applyProtection="1">
      <alignment horizontal="center" vertical="center" wrapText="1"/>
      <protection locked="0"/>
    </xf>
    <xf numFmtId="0" fontId="31" fillId="0" borderId="13" xfId="59" applyFont="1" applyBorder="1" applyAlignment="1" applyProtection="1">
      <alignment horizontal="center" vertical="center"/>
      <protection locked="0"/>
    </xf>
    <xf numFmtId="0" fontId="31" fillId="0" borderId="16" xfId="59" applyFont="1" applyBorder="1" applyAlignment="1" applyProtection="1">
      <alignment horizontal="center" vertical="center"/>
      <protection locked="0"/>
    </xf>
    <xf numFmtId="0" fontId="31" fillId="0" borderId="8" xfId="59" applyFont="1" applyBorder="1" applyAlignment="1" applyProtection="1">
      <alignment horizontal="center" vertical="center" wrapText="1"/>
      <protection locked="0"/>
    </xf>
    <xf numFmtId="0" fontId="30" fillId="0" borderId="9" xfId="59" applyFont="1" applyBorder="1" applyAlignment="1" applyProtection="1">
      <alignment horizontal="left" vertical="center" wrapText="1" indent="1"/>
      <protection locked="0"/>
    </xf>
    <xf numFmtId="0" fontId="32" fillId="0" borderId="9" xfId="71" applyNumberFormat="1" applyFont="1" applyFill="1" applyBorder="1" applyAlignment="1" applyProtection="1">
      <alignment horizontal="center" vertical="center"/>
      <protection locked="0"/>
    </xf>
    <xf numFmtId="4" fontId="32" fillId="0" borderId="9" xfId="36" applyNumberFormat="1" applyFont="1" applyFill="1" applyBorder="1" applyAlignment="1" applyProtection="1">
      <alignment horizontal="right" vertical="center" indent="1"/>
    </xf>
    <xf numFmtId="49" fontId="32" fillId="0" borderId="9" xfId="59" applyNumberFormat="1" applyFont="1" applyBorder="1" applyAlignment="1">
      <alignment horizontal="center" vertical="center"/>
    </xf>
    <xf numFmtId="49" fontId="31" fillId="17" borderId="9" xfId="59" applyNumberFormat="1" applyFont="1" applyFill="1" applyBorder="1" applyAlignment="1">
      <alignment horizontal="center" vertical="center"/>
    </xf>
    <xf numFmtId="0" fontId="36" fillId="17" borderId="9" xfId="59" applyFont="1" applyFill="1" applyBorder="1" applyAlignment="1" applyProtection="1">
      <alignment horizontal="left" vertical="center" wrapText="1"/>
      <protection locked="0"/>
    </xf>
    <xf numFmtId="0" fontId="31" fillId="17" borderId="9" xfId="59" applyFont="1" applyFill="1" applyBorder="1" applyAlignment="1">
      <alignment vertical="center"/>
    </xf>
    <xf numFmtId="0" fontId="31" fillId="17" borderId="9" xfId="59" applyFont="1" applyFill="1" applyBorder="1" applyAlignment="1">
      <alignment horizontal="center" vertical="center"/>
    </xf>
    <xf numFmtId="4" fontId="31" fillId="17" borderId="9" xfId="36" applyNumberFormat="1" applyFont="1" applyFill="1" applyBorder="1" applyAlignment="1" applyProtection="1">
      <alignment horizontal="right" vertical="center" indent="1"/>
    </xf>
    <xf numFmtId="4" fontId="36" fillId="17" borderId="9" xfId="36" applyNumberFormat="1" applyFont="1" applyFill="1" applyBorder="1" applyAlignment="1" applyProtection="1">
      <alignment horizontal="right" vertical="center" indent="1"/>
    </xf>
    <xf numFmtId="0" fontId="36" fillId="17" borderId="9" xfId="59" applyFont="1" applyFill="1" applyBorder="1" applyAlignment="1" applyProtection="1">
      <alignment horizontal="left" vertical="center" wrapText="1" indent="1"/>
      <protection locked="0"/>
    </xf>
    <xf numFmtId="49" fontId="31" fillId="18" borderId="9" xfId="59" applyNumberFormat="1" applyFont="1" applyFill="1" applyBorder="1" applyAlignment="1">
      <alignment horizontal="center" vertical="center"/>
    </xf>
    <xf numFmtId="0" fontId="31" fillId="18" borderId="9" xfId="59" applyFont="1" applyFill="1" applyBorder="1" applyAlignment="1" applyProtection="1">
      <alignment horizontal="left" vertical="center" wrapText="1"/>
      <protection locked="0"/>
    </xf>
    <xf numFmtId="0" fontId="31" fillId="18" borderId="9" xfId="59" applyFont="1" applyFill="1" applyBorder="1" applyAlignment="1">
      <alignment vertical="center"/>
    </xf>
    <xf numFmtId="0" fontId="31" fillId="18" borderId="9" xfId="59" applyFont="1" applyFill="1" applyBorder="1" applyAlignment="1">
      <alignment horizontal="center" vertical="center"/>
    </xf>
    <xf numFmtId="4" fontId="31" fillId="18" borderId="9" xfId="36" applyNumberFormat="1" applyFont="1" applyFill="1" applyBorder="1" applyAlignment="1" applyProtection="1">
      <alignment horizontal="right" vertical="center" indent="1"/>
    </xf>
    <xf numFmtId="0" fontId="31" fillId="18" borderId="9" xfId="59" applyFont="1" applyFill="1" applyBorder="1" applyAlignment="1" applyProtection="1">
      <alignment horizontal="left" vertical="center" wrapText="1" indent="1"/>
      <protection locked="0"/>
    </xf>
    <xf numFmtId="4" fontId="30" fillId="18" borderId="9" xfId="36" applyNumberFormat="1" applyFont="1" applyFill="1" applyBorder="1" applyAlignment="1" applyProtection="1">
      <alignment horizontal="right" vertical="center" indent="1"/>
    </xf>
    <xf numFmtId="0" fontId="32" fillId="19" borderId="18" xfId="59" applyFont="1" applyFill="1" applyBorder="1" applyAlignment="1" applyProtection="1">
      <alignment horizontal="left" vertical="center" wrapText="1"/>
      <protection locked="0"/>
    </xf>
    <xf numFmtId="2" fontId="32" fillId="0" borderId="9" xfId="0" applyNumberFormat="1" applyFont="1" applyBorder="1" applyAlignment="1">
      <alignment horizontal="center" vertical="center" wrapText="1"/>
    </xf>
    <xf numFmtId="0" fontId="41" fillId="20" borderId="9" xfId="0" applyFont="1" applyFill="1" applyBorder="1" applyAlignment="1">
      <alignment horizontal="left" vertical="top" wrapText="1"/>
    </xf>
    <xf numFmtId="0" fontId="32" fillId="20" borderId="9" xfId="0" applyFont="1" applyFill="1" applyBorder="1" applyAlignment="1">
      <alignment horizontal="left" vertical="top" wrapText="1"/>
    </xf>
    <xf numFmtId="0" fontId="36" fillId="17" borderId="0" xfId="59" applyFont="1" applyFill="1" applyAlignment="1" applyProtection="1">
      <alignment horizontal="left" vertical="center" wrapText="1" indent="1"/>
      <protection locked="0"/>
    </xf>
    <xf numFmtId="49" fontId="32" fillId="20" borderId="9" xfId="59" applyNumberFormat="1" applyFont="1" applyFill="1" applyBorder="1" applyAlignment="1">
      <alignment horizontal="center" vertical="center"/>
    </xf>
    <xf numFmtId="0" fontId="32" fillId="20" borderId="9" xfId="71" applyNumberFormat="1" applyFont="1" applyFill="1" applyBorder="1" applyAlignment="1" applyProtection="1">
      <alignment horizontal="center" vertical="center"/>
      <protection locked="0"/>
    </xf>
    <xf numFmtId="2" fontId="32" fillId="20" borderId="9" xfId="0" applyNumberFormat="1" applyFont="1" applyFill="1" applyBorder="1" applyAlignment="1">
      <alignment horizontal="center" vertical="center" wrapText="1"/>
    </xf>
    <xf numFmtId="0" fontId="33" fillId="0" borderId="10" xfId="59" applyFont="1" applyBorder="1" applyAlignment="1" applyProtection="1">
      <alignment horizontal="center" wrapText="1"/>
      <protection locked="0"/>
    </xf>
    <xf numFmtId="0" fontId="29" fillId="0" borderId="11" xfId="59" applyFont="1" applyBorder="1" applyAlignment="1" applyProtection="1">
      <alignment horizontal="center" wrapText="1"/>
      <protection locked="0"/>
    </xf>
    <xf numFmtId="0" fontId="29" fillId="0" borderId="12" xfId="59" applyFont="1" applyBorder="1" applyAlignment="1" applyProtection="1">
      <alignment horizontal="center" wrapText="1"/>
      <protection locked="0"/>
    </xf>
  </cellXfs>
  <cellStyles count="74">
    <cellStyle name=" 1" xfId="1" xr:uid="{00000000-0005-0000-0000-000000000000}"/>
    <cellStyle name="_poznan_rohbau_lv_1etappe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— akcent 1 2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rial 9 Black" xfId="28" xr:uid="{00000000-0005-0000-0000-00001B000000}"/>
    <cellStyle name="Arial 9 Blue Bold" xfId="29" xr:uid="{00000000-0005-0000-0000-00001C000000}"/>
    <cellStyle name="Bad" xfId="30" xr:uid="{00000000-0005-0000-0000-00001D000000}"/>
    <cellStyle name="Calculation" xfId="31" xr:uid="{00000000-0005-0000-0000-00001E000000}"/>
    <cellStyle name="Check Cell" xfId="32" xr:uid="{00000000-0005-0000-0000-00001F000000}"/>
    <cellStyle name="Dziesietny [0]_laroux" xfId="33" xr:uid="{00000000-0005-0000-0000-000020000000}"/>
    <cellStyle name="Dziesietny_laroux" xfId="34" xr:uid="{00000000-0005-0000-0000-000021000000}"/>
    <cellStyle name="Dziesiętny 2" xfId="35" xr:uid="{00000000-0005-0000-0000-000022000000}"/>
    <cellStyle name="Dziesiętny 3" xfId="36" xr:uid="{00000000-0005-0000-0000-000023000000}"/>
    <cellStyle name="Dziesiętny 3 2" xfId="71" xr:uid="{00000000-0005-0000-0000-000024000000}"/>
    <cellStyle name="Dziesiętny 4" xfId="70" xr:uid="{00000000-0005-0000-0000-000025000000}"/>
    <cellStyle name="Euro" xfId="37" xr:uid="{00000000-0005-0000-0000-000026000000}"/>
    <cellStyle name="Excel Built-in Normal" xfId="38" xr:uid="{00000000-0005-0000-0000-000027000000}"/>
    <cellStyle name="Excel_CondFormat_1_1_1" xfId="39" xr:uid="{00000000-0005-0000-0000-000028000000}"/>
    <cellStyle name="Explanatory Text" xfId="40" xr:uid="{00000000-0005-0000-0000-000029000000}"/>
    <cellStyle name="Heading" xfId="41" xr:uid="{00000000-0005-0000-0000-00002A000000}"/>
    <cellStyle name="Heading 1" xfId="42" xr:uid="{00000000-0005-0000-0000-00002B000000}"/>
    <cellStyle name="Heading 2" xfId="43" xr:uid="{00000000-0005-0000-0000-00002C000000}"/>
    <cellStyle name="Heading 3" xfId="44" xr:uid="{00000000-0005-0000-0000-00002D000000}"/>
    <cellStyle name="Heading 4" xfId="45" xr:uid="{00000000-0005-0000-0000-00002E000000}"/>
    <cellStyle name="Heading1" xfId="46" xr:uid="{00000000-0005-0000-0000-00002F000000}"/>
    <cellStyle name="Neutral" xfId="47" xr:uid="{00000000-0005-0000-0000-000030000000}"/>
    <cellStyle name="Normal - Style1" xfId="48" xr:uid="{00000000-0005-0000-0000-000031000000}"/>
    <cellStyle name="Normal_PrzedmiarWOD.KAN" xfId="49" xr:uid="{00000000-0005-0000-0000-000032000000}"/>
    <cellStyle name="normální_laroux" xfId="50" xr:uid="{00000000-0005-0000-0000-000033000000}"/>
    <cellStyle name="Normalny" xfId="0" builtinId="0" customBuiltin="1"/>
    <cellStyle name="Normalny 11" xfId="51" xr:uid="{00000000-0005-0000-0000-000035000000}"/>
    <cellStyle name="Normalny 2" xfId="52" xr:uid="{00000000-0005-0000-0000-000036000000}"/>
    <cellStyle name="Normalny 2 2" xfId="53" xr:uid="{00000000-0005-0000-0000-000037000000}"/>
    <cellStyle name="Normalny 2 3" xfId="72" xr:uid="{00000000-0005-0000-0000-000038000000}"/>
    <cellStyle name="Normalny 3" xfId="54" xr:uid="{00000000-0005-0000-0000-000039000000}"/>
    <cellStyle name="Normalny 4" xfId="55" xr:uid="{00000000-0005-0000-0000-00003A000000}"/>
    <cellStyle name="Normalny 5" xfId="56" xr:uid="{00000000-0005-0000-0000-00003B000000}"/>
    <cellStyle name="Normalny 6" xfId="57" xr:uid="{00000000-0005-0000-0000-00003C000000}"/>
    <cellStyle name="Normalny 7" xfId="67" xr:uid="{00000000-0005-0000-0000-00003D000000}"/>
    <cellStyle name="Normalny 8" xfId="69" xr:uid="{00000000-0005-0000-0000-00003E000000}"/>
    <cellStyle name="Normalny 9" xfId="58" xr:uid="{00000000-0005-0000-0000-00003F000000}"/>
    <cellStyle name="Normalny_HIJK64 - Wstępne Przedmiary Robót (do uzupełnienia przez GW)_2010-02-12 TES i Harmonogram rzeczowo - finansowy na etap II JKA64 16_54" xfId="59" xr:uid="{00000000-0005-0000-0000-000040000000}"/>
    <cellStyle name="Note" xfId="60" xr:uid="{00000000-0005-0000-0000-000041000000}"/>
    <cellStyle name="Procentowy 2" xfId="61" xr:uid="{00000000-0005-0000-0000-000043000000}"/>
    <cellStyle name="Procentowy 2 2" xfId="73" xr:uid="{00000000-0005-0000-0000-000044000000}"/>
    <cellStyle name="Procentowy 3" xfId="68" xr:uid="{00000000-0005-0000-0000-000045000000}"/>
    <cellStyle name="Result" xfId="62" xr:uid="{00000000-0005-0000-0000-000046000000}"/>
    <cellStyle name="Result2" xfId="63" xr:uid="{00000000-0005-0000-0000-000047000000}"/>
    <cellStyle name="Standard_B81160B0" xfId="64" xr:uid="{00000000-0005-0000-0000-000048000000}"/>
    <cellStyle name="Styl 1" xfId="65" xr:uid="{00000000-0005-0000-0000-000049000000}"/>
    <cellStyle name="Title" xfId="66" xr:uid="{00000000-0005-0000-0000-00004A000000}"/>
  </cellStyles>
  <dxfs count="0"/>
  <tableStyles count="0" defaultTableStyle="TableStyleMedium9" defaultPivotStyle="PivotStyleLight16"/>
  <colors>
    <mruColors>
      <color rgb="FFFFFF99"/>
      <color rgb="FFCBC5A5"/>
      <color rgb="FFB4AA7A"/>
      <color rgb="FFA79C65"/>
      <color rgb="FF9F945B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1080481</xdr:colOff>
      <xdr:row>0</xdr:row>
      <xdr:rowOff>155861</xdr:rowOff>
    </xdr:from>
    <xdr:to>
      <xdr:col>8</xdr:col>
      <xdr:colOff>648049</xdr:colOff>
      <xdr:row>0</xdr:row>
      <xdr:rowOff>741910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3D057B4-1760-6323-8D68-D34BF3F96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6004" y="155861"/>
          <a:ext cx="6699768" cy="593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I91"/>
  <sheetViews>
    <sheetView tabSelected="1" zoomScale="130" zoomScaleNormal="130" zoomScaleSheetLayoutView="100" workbookViewId="0">
      <selection activeCell="G10" sqref="G10"/>
    </sheetView>
  </sheetViews>
  <sheetFormatPr defaultColWidth="9" defaultRowHeight="13.2" outlineLevelRow="1"/>
  <cols>
    <col min="1" max="1" width="0.8984375" style="1" customWidth="1"/>
    <col min="2" max="2" width="6.19921875" style="2" customWidth="1"/>
    <col min="3" max="3" width="47.5" style="5" customWidth="1"/>
    <col min="4" max="4" width="9.19921875" style="5" customWidth="1"/>
    <col min="5" max="5" width="5.5" style="3" bestFit="1" customWidth="1"/>
    <col min="6" max="6" width="8" style="3" bestFit="1" customWidth="1"/>
    <col min="7" max="7" width="12.5" style="6" bestFit="1" customWidth="1"/>
    <col min="8" max="8" width="10.69921875" style="6" customWidth="1"/>
    <col min="9" max="9" width="27.59765625" style="3" customWidth="1"/>
    <col min="10" max="16384" width="9" style="1"/>
  </cols>
  <sheetData>
    <row r="1" spans="2:9" ht="189" customHeight="1">
      <c r="B1" s="42" t="s">
        <v>95</v>
      </c>
      <c r="C1" s="43"/>
      <c r="D1" s="43"/>
      <c r="E1" s="43"/>
      <c r="F1" s="43"/>
      <c r="G1" s="43"/>
      <c r="H1" s="43"/>
      <c r="I1" s="44"/>
    </row>
    <row r="2" spans="2:9" ht="13.5" customHeight="1">
      <c r="B2" s="13" t="s">
        <v>0</v>
      </c>
      <c r="C2" s="8" t="s">
        <v>1</v>
      </c>
      <c r="D2" s="8" t="s">
        <v>15</v>
      </c>
      <c r="E2" s="8" t="s">
        <v>2</v>
      </c>
      <c r="F2" s="9" t="s">
        <v>4</v>
      </c>
      <c r="G2" s="9" t="s">
        <v>5</v>
      </c>
      <c r="H2" s="9" t="s">
        <v>6</v>
      </c>
      <c r="I2" s="10" t="s">
        <v>3</v>
      </c>
    </row>
    <row r="3" spans="2:9">
      <c r="B3" s="14"/>
      <c r="C3" s="15"/>
      <c r="D3" s="15"/>
      <c r="E3" s="15"/>
      <c r="F3" s="15"/>
      <c r="G3" s="11"/>
      <c r="H3" s="11"/>
      <c r="I3" s="12"/>
    </row>
    <row r="4" spans="2:9">
      <c r="B4" s="20" t="s">
        <v>8</v>
      </c>
      <c r="C4" s="21" t="s">
        <v>94</v>
      </c>
      <c r="D4" s="21"/>
      <c r="E4" s="22"/>
      <c r="F4" s="23"/>
      <c r="G4" s="24"/>
      <c r="H4" s="25"/>
      <c r="I4" s="26"/>
    </row>
    <row r="5" spans="2:9">
      <c r="B5" s="27" t="s">
        <v>9</v>
      </c>
      <c r="C5" s="28" t="s">
        <v>55</v>
      </c>
      <c r="D5" s="28"/>
      <c r="E5" s="29"/>
      <c r="F5" s="30"/>
      <c r="G5" s="31"/>
      <c r="H5" s="31"/>
      <c r="I5" s="32"/>
    </row>
    <row r="6" spans="2:9" s="4" customFormat="1" ht="30.6" outlineLevel="1">
      <c r="B6" s="19" t="s">
        <v>10</v>
      </c>
      <c r="C6" s="34" t="s">
        <v>16</v>
      </c>
      <c r="D6" s="34" t="s">
        <v>17</v>
      </c>
      <c r="E6" s="17" t="s">
        <v>18</v>
      </c>
      <c r="F6" s="35">
        <v>16</v>
      </c>
      <c r="G6" s="18"/>
      <c r="H6" s="33">
        <f>G6*F6</f>
        <v>0</v>
      </c>
      <c r="I6" s="16"/>
    </row>
    <row r="7" spans="2:9" s="4" customFormat="1" ht="11.4" outlineLevel="1">
      <c r="B7" s="19"/>
      <c r="C7" s="34" t="s">
        <v>20</v>
      </c>
      <c r="D7" s="34"/>
      <c r="E7" s="17" t="s">
        <v>18</v>
      </c>
      <c r="F7" s="35">
        <v>16</v>
      </c>
      <c r="G7" s="18"/>
      <c r="H7" s="33">
        <f>G7*F7</f>
        <v>0</v>
      </c>
      <c r="I7" s="16"/>
    </row>
    <row r="8" spans="2:9" s="4" customFormat="1" ht="20.399999999999999" outlineLevel="1">
      <c r="B8" s="19" t="s">
        <v>11</v>
      </c>
      <c r="C8" s="36" t="s">
        <v>19</v>
      </c>
      <c r="D8" s="34" t="s">
        <v>17</v>
      </c>
      <c r="E8" s="17" t="s">
        <v>18</v>
      </c>
      <c r="F8" s="35">
        <v>5</v>
      </c>
      <c r="G8" s="18"/>
      <c r="H8" s="33">
        <f t="shared" ref="H8:H37" si="0">G8*F8</f>
        <v>0</v>
      </c>
      <c r="I8" s="16"/>
    </row>
    <row r="9" spans="2:9" s="4" customFormat="1" ht="20.399999999999999" outlineLevel="1">
      <c r="B9" s="19" t="s">
        <v>12</v>
      </c>
      <c r="C9" s="36" t="s">
        <v>56</v>
      </c>
      <c r="D9" s="34" t="s">
        <v>17</v>
      </c>
      <c r="E9" s="17" t="s">
        <v>18</v>
      </c>
      <c r="F9" s="35">
        <v>21</v>
      </c>
      <c r="G9" s="18"/>
      <c r="H9" s="33">
        <f t="shared" si="0"/>
        <v>0</v>
      </c>
      <c r="I9" s="16"/>
    </row>
    <row r="10" spans="2:9" s="4" customFormat="1" ht="20.399999999999999" outlineLevel="1">
      <c r="B10" s="19" t="s">
        <v>13</v>
      </c>
      <c r="C10" s="36" t="s">
        <v>82</v>
      </c>
      <c r="D10" s="36" t="s">
        <v>81</v>
      </c>
      <c r="E10" s="17" t="s">
        <v>18</v>
      </c>
      <c r="F10" s="35">
        <v>4</v>
      </c>
      <c r="G10" s="18"/>
      <c r="H10" s="33">
        <f>G10*F12</f>
        <v>0</v>
      </c>
      <c r="I10" s="16"/>
    </row>
    <row r="11" spans="2:9" s="4" customFormat="1" ht="11.4" outlineLevel="1">
      <c r="B11" s="19" t="s">
        <v>26</v>
      </c>
      <c r="C11" s="36" t="s">
        <v>21</v>
      </c>
      <c r="D11" s="36"/>
      <c r="E11" s="17" t="s">
        <v>22</v>
      </c>
      <c r="F11" s="35">
        <v>30</v>
      </c>
      <c r="G11" s="18"/>
      <c r="H11" s="33">
        <f>G11*F10</f>
        <v>0</v>
      </c>
      <c r="I11" s="16"/>
    </row>
    <row r="12" spans="2:9" s="4" customFormat="1" ht="20.399999999999999" outlineLevel="1">
      <c r="B12" s="19" t="s">
        <v>14</v>
      </c>
      <c r="C12" s="36" t="s">
        <v>57</v>
      </c>
      <c r="D12" s="34" t="s">
        <v>17</v>
      </c>
      <c r="E12" s="17" t="s">
        <v>18</v>
      </c>
      <c r="F12" s="35">
        <v>5</v>
      </c>
      <c r="G12" s="18"/>
      <c r="H12" s="33">
        <f>G12*F13</f>
        <v>0</v>
      </c>
      <c r="I12" s="16"/>
    </row>
    <row r="13" spans="2:9" s="4" customFormat="1" ht="20.399999999999999" outlineLevel="1">
      <c r="B13" s="19" t="s">
        <v>27</v>
      </c>
      <c r="C13" s="36" t="s">
        <v>58</v>
      </c>
      <c r="D13" s="34" t="s">
        <v>17</v>
      </c>
      <c r="E13" s="17" t="s">
        <v>18</v>
      </c>
      <c r="F13" s="35">
        <v>2</v>
      </c>
      <c r="G13" s="18"/>
      <c r="H13" s="33">
        <f t="shared" ref="H13:H14" si="1">G13*F13</f>
        <v>0</v>
      </c>
      <c r="I13" s="16"/>
    </row>
    <row r="14" spans="2:9" s="4" customFormat="1" ht="11.4" outlineLevel="1">
      <c r="B14" s="19" t="s">
        <v>28</v>
      </c>
      <c r="C14" s="36" t="s">
        <v>59</v>
      </c>
      <c r="D14" s="36" t="s">
        <v>23</v>
      </c>
      <c r="E14" s="17" t="s">
        <v>18</v>
      </c>
      <c r="F14" s="35">
        <v>7</v>
      </c>
      <c r="G14" s="18"/>
      <c r="H14" s="33">
        <f t="shared" si="1"/>
        <v>0</v>
      </c>
      <c r="I14" s="16"/>
    </row>
    <row r="15" spans="2:9" s="4" customFormat="1" ht="30.6" outlineLevel="1">
      <c r="B15" s="39" t="s">
        <v>29</v>
      </c>
      <c r="C15" s="36" t="s">
        <v>83</v>
      </c>
      <c r="D15" s="34" t="s">
        <v>84</v>
      </c>
      <c r="E15" s="40" t="s">
        <v>18</v>
      </c>
      <c r="F15" s="41">
        <v>16</v>
      </c>
      <c r="G15" s="18"/>
      <c r="H15" s="33">
        <f t="shared" si="0"/>
        <v>0</v>
      </c>
      <c r="I15" s="16"/>
    </row>
    <row r="16" spans="2:9" s="4" customFormat="1" ht="20.399999999999999" outlineLevel="1">
      <c r="B16" s="39" t="s">
        <v>30</v>
      </c>
      <c r="C16" s="36" t="s">
        <v>93</v>
      </c>
      <c r="D16" s="34" t="s">
        <v>23</v>
      </c>
      <c r="E16" s="40" t="s">
        <v>18</v>
      </c>
      <c r="F16" s="41">
        <v>7</v>
      </c>
      <c r="G16" s="18"/>
      <c r="H16" s="33">
        <f t="shared" si="0"/>
        <v>0</v>
      </c>
      <c r="I16" s="16"/>
    </row>
    <row r="17" spans="2:9" s="4" customFormat="1" ht="20.399999999999999" outlineLevel="1">
      <c r="B17" s="19" t="s">
        <v>31</v>
      </c>
      <c r="C17" s="36" t="s">
        <v>85</v>
      </c>
      <c r="D17" s="36" t="s">
        <v>23</v>
      </c>
      <c r="E17" s="17" t="s">
        <v>18</v>
      </c>
      <c r="F17" s="35">
        <v>5</v>
      </c>
      <c r="G17" s="18"/>
      <c r="H17" s="33">
        <f t="shared" ref="H17" si="2">G17*F19</f>
        <v>0</v>
      </c>
      <c r="I17" s="16"/>
    </row>
    <row r="18" spans="2:9" s="4" customFormat="1" ht="20.399999999999999" outlineLevel="1">
      <c r="B18" s="19" t="s">
        <v>32</v>
      </c>
      <c r="C18" s="36" t="s">
        <v>60</v>
      </c>
      <c r="D18" s="36" t="s">
        <v>23</v>
      </c>
      <c r="E18" s="17" t="s">
        <v>18</v>
      </c>
      <c r="F18" s="35">
        <v>4</v>
      </c>
      <c r="G18" s="18"/>
      <c r="H18" s="33">
        <f t="shared" ref="H18" si="3">G18*F17</f>
        <v>0</v>
      </c>
      <c r="I18" s="16"/>
    </row>
    <row r="19" spans="2:9" s="4" customFormat="1" ht="20.399999999999999" outlineLevel="1">
      <c r="B19" s="19" t="s">
        <v>33</v>
      </c>
      <c r="C19" s="36" t="s">
        <v>61</v>
      </c>
      <c r="D19" s="36" t="s">
        <v>23</v>
      </c>
      <c r="E19" s="17" t="s">
        <v>18</v>
      </c>
      <c r="F19" s="35">
        <v>21</v>
      </c>
      <c r="G19" s="18"/>
      <c r="H19" s="33">
        <f t="shared" ref="H19" si="4">G19*F20</f>
        <v>0</v>
      </c>
      <c r="I19" s="16"/>
    </row>
    <row r="20" spans="2:9" s="4" customFormat="1" ht="20.399999999999999" outlineLevel="1">
      <c r="B20" s="19" t="s">
        <v>34</v>
      </c>
      <c r="C20" s="36" t="s">
        <v>62</v>
      </c>
      <c r="D20" s="34" t="s">
        <v>17</v>
      </c>
      <c r="E20" s="17" t="s">
        <v>18</v>
      </c>
      <c r="F20" s="35">
        <v>16</v>
      </c>
      <c r="G20" s="18"/>
      <c r="H20" s="33">
        <f t="shared" ref="H20:H21" si="5">G20*F20</f>
        <v>0</v>
      </c>
      <c r="I20" s="16"/>
    </row>
    <row r="21" spans="2:9" s="4" customFormat="1" ht="20.399999999999999" outlineLevel="1">
      <c r="B21" s="19" t="s">
        <v>35</v>
      </c>
      <c r="C21" s="36" t="s">
        <v>63</v>
      </c>
      <c r="D21" s="36"/>
      <c r="E21" s="17" t="s">
        <v>18</v>
      </c>
      <c r="F21" s="35">
        <v>5</v>
      </c>
      <c r="G21" s="18"/>
      <c r="H21" s="33">
        <f t="shared" si="5"/>
        <v>0</v>
      </c>
      <c r="I21" s="16"/>
    </row>
    <row r="22" spans="2:9" s="4" customFormat="1" ht="40.799999999999997" outlineLevel="1">
      <c r="B22" s="19" t="s">
        <v>36</v>
      </c>
      <c r="C22" s="36" t="s">
        <v>64</v>
      </c>
      <c r="D22" s="36" t="s">
        <v>17</v>
      </c>
      <c r="E22" s="17" t="s">
        <v>18</v>
      </c>
      <c r="F22" s="35">
        <v>5</v>
      </c>
      <c r="G22" s="18"/>
      <c r="H22" s="33">
        <f t="shared" si="0"/>
        <v>0</v>
      </c>
      <c r="I22" s="16"/>
    </row>
    <row r="23" spans="2:9" s="4" customFormat="1" ht="20.399999999999999" outlineLevel="1">
      <c r="B23" s="19" t="s">
        <v>37</v>
      </c>
      <c r="C23" s="36" t="s">
        <v>65</v>
      </c>
      <c r="D23" s="34" t="s">
        <v>17</v>
      </c>
      <c r="E23" s="17" t="s">
        <v>18</v>
      </c>
      <c r="F23" s="35">
        <v>5</v>
      </c>
      <c r="G23" s="18"/>
      <c r="H23" s="33">
        <f t="shared" si="0"/>
        <v>0</v>
      </c>
      <c r="I23" s="16"/>
    </row>
    <row r="24" spans="2:9" s="4" customFormat="1" ht="30.6" outlineLevel="1">
      <c r="B24" s="19" t="s">
        <v>38</v>
      </c>
      <c r="C24" s="37" t="s">
        <v>66</v>
      </c>
      <c r="D24" s="36" t="s">
        <v>23</v>
      </c>
      <c r="E24" s="17" t="s">
        <v>18</v>
      </c>
      <c r="F24" s="35">
        <v>16</v>
      </c>
      <c r="G24" s="18"/>
      <c r="H24" s="33">
        <f t="shared" ref="H24" si="6">G24*F26</f>
        <v>0</v>
      </c>
      <c r="I24" s="16"/>
    </row>
    <row r="25" spans="2:9" s="4" customFormat="1" ht="20.399999999999999" outlineLevel="1">
      <c r="B25" s="19" t="s">
        <v>39</v>
      </c>
      <c r="C25" s="36" t="s">
        <v>67</v>
      </c>
      <c r="D25" s="36" t="s">
        <v>24</v>
      </c>
      <c r="E25" s="17" t="s">
        <v>18</v>
      </c>
      <c r="F25" s="35">
        <v>5</v>
      </c>
      <c r="G25" s="18"/>
      <c r="H25" s="33">
        <f t="shared" ref="H25" si="7">G25*F24</f>
        <v>0</v>
      </c>
      <c r="I25" s="16"/>
    </row>
    <row r="26" spans="2:9" s="4" customFormat="1" ht="20.399999999999999" outlineLevel="1">
      <c r="B26" s="19" t="s">
        <v>40</v>
      </c>
      <c r="C26" s="36" t="s">
        <v>68</v>
      </c>
      <c r="D26" s="36" t="s">
        <v>24</v>
      </c>
      <c r="E26" s="17" t="s">
        <v>18</v>
      </c>
      <c r="F26" s="35">
        <v>5</v>
      </c>
      <c r="G26" s="18"/>
      <c r="H26" s="33">
        <f t="shared" ref="H26" si="8">G26*F27</f>
        <v>0</v>
      </c>
      <c r="I26" s="16"/>
    </row>
    <row r="27" spans="2:9" s="4" customFormat="1" ht="20.399999999999999" outlineLevel="1">
      <c r="B27" s="19" t="s">
        <v>41</v>
      </c>
      <c r="C27" s="36" t="s">
        <v>69</v>
      </c>
      <c r="D27" s="36" t="s">
        <v>24</v>
      </c>
      <c r="E27" s="17" t="s">
        <v>18</v>
      </c>
      <c r="F27" s="35">
        <v>4</v>
      </c>
      <c r="G27" s="18"/>
      <c r="H27" s="33">
        <f t="shared" ref="H27:H28" si="9">G27*F27</f>
        <v>0</v>
      </c>
      <c r="I27" s="16"/>
    </row>
    <row r="28" spans="2:9" s="4" customFormat="1" ht="30.6" outlineLevel="1">
      <c r="B28" s="19" t="s">
        <v>42</v>
      </c>
      <c r="C28" s="36" t="s">
        <v>70</v>
      </c>
      <c r="D28" s="34" t="s">
        <v>17</v>
      </c>
      <c r="E28" s="17" t="s">
        <v>18</v>
      </c>
      <c r="F28" s="35">
        <v>4</v>
      </c>
      <c r="G28" s="18"/>
      <c r="H28" s="33">
        <f t="shared" si="9"/>
        <v>0</v>
      </c>
      <c r="I28" s="16"/>
    </row>
    <row r="29" spans="2:9" s="4" customFormat="1" ht="20.399999999999999" outlineLevel="1">
      <c r="B29" s="39" t="s">
        <v>43</v>
      </c>
      <c r="C29" s="36" t="s">
        <v>86</v>
      </c>
      <c r="D29" s="34" t="s">
        <v>84</v>
      </c>
      <c r="E29" s="40" t="s">
        <v>18</v>
      </c>
      <c r="F29" s="41">
        <v>8</v>
      </c>
      <c r="G29" s="18"/>
      <c r="H29" s="33">
        <f t="shared" si="0"/>
        <v>0</v>
      </c>
      <c r="I29" s="16"/>
    </row>
    <row r="30" spans="2:9" s="4" customFormat="1" ht="20.399999999999999" outlineLevel="1">
      <c r="B30" s="39" t="s">
        <v>44</v>
      </c>
      <c r="C30" s="36" t="s">
        <v>87</v>
      </c>
      <c r="D30" s="36" t="s">
        <v>23</v>
      </c>
      <c r="E30" s="40" t="s">
        <v>18</v>
      </c>
      <c r="F30" s="41">
        <v>7</v>
      </c>
      <c r="G30" s="18"/>
      <c r="H30" s="33">
        <f t="shared" si="0"/>
        <v>0</v>
      </c>
      <c r="I30" s="16"/>
    </row>
    <row r="31" spans="2:9" s="4" customFormat="1" ht="20.399999999999999" outlineLevel="1">
      <c r="B31" s="19" t="s">
        <v>45</v>
      </c>
      <c r="C31" s="36" t="s">
        <v>71</v>
      </c>
      <c r="D31" s="36" t="s">
        <v>23</v>
      </c>
      <c r="E31" s="17" t="s">
        <v>18</v>
      </c>
      <c r="F31" s="35">
        <v>2</v>
      </c>
      <c r="G31" s="18"/>
      <c r="H31" s="33">
        <f t="shared" ref="H31" si="10">G31*F33</f>
        <v>0</v>
      </c>
      <c r="I31" s="16"/>
    </row>
    <row r="32" spans="2:9" s="4" customFormat="1" ht="40.799999999999997" outlineLevel="1">
      <c r="B32" s="19" t="s">
        <v>46</v>
      </c>
      <c r="C32" s="36" t="s">
        <v>72</v>
      </c>
      <c r="D32" s="36" t="s">
        <v>23</v>
      </c>
      <c r="E32" s="17" t="s">
        <v>18</v>
      </c>
      <c r="F32" s="35">
        <v>4</v>
      </c>
      <c r="G32" s="18"/>
      <c r="H32" s="33">
        <f t="shared" ref="H32" si="11">G32*F31</f>
        <v>0</v>
      </c>
      <c r="I32" s="16"/>
    </row>
    <row r="33" spans="2:9" s="4" customFormat="1" ht="20.399999999999999" outlineLevel="1">
      <c r="B33" s="19" t="s">
        <v>47</v>
      </c>
      <c r="C33" s="36" t="s">
        <v>25</v>
      </c>
      <c r="D33" s="34" t="s">
        <v>17</v>
      </c>
      <c r="E33" s="17" t="s">
        <v>18</v>
      </c>
      <c r="F33" s="35">
        <v>2</v>
      </c>
      <c r="G33" s="18"/>
      <c r="H33" s="33">
        <f t="shared" ref="H33" si="12">G33*F34</f>
        <v>0</v>
      </c>
      <c r="I33" s="16"/>
    </row>
    <row r="34" spans="2:9" s="4" customFormat="1" ht="30.6" outlineLevel="1">
      <c r="B34" s="19" t="s">
        <v>48</v>
      </c>
      <c r="C34" s="36" t="s">
        <v>73</v>
      </c>
      <c r="D34" s="34" t="s">
        <v>17</v>
      </c>
      <c r="E34" s="17" t="s">
        <v>18</v>
      </c>
      <c r="F34" s="35">
        <v>1</v>
      </c>
      <c r="G34" s="18"/>
      <c r="H34" s="33">
        <f t="shared" ref="H34:H35" si="13">G34*F34</f>
        <v>0</v>
      </c>
      <c r="I34" s="16"/>
    </row>
    <row r="35" spans="2:9" s="4" customFormat="1" ht="11.4" outlineLevel="1">
      <c r="B35" s="19" t="s">
        <v>49</v>
      </c>
      <c r="C35" s="36" t="s">
        <v>74</v>
      </c>
      <c r="D35" s="36"/>
      <c r="E35" s="17" t="s">
        <v>18</v>
      </c>
      <c r="F35" s="35">
        <v>3</v>
      </c>
      <c r="G35" s="18"/>
      <c r="H35" s="33">
        <f t="shared" si="13"/>
        <v>0</v>
      </c>
      <c r="I35" s="16"/>
    </row>
    <row r="36" spans="2:9" s="4" customFormat="1" ht="30.6" outlineLevel="1">
      <c r="B36" s="19" t="s">
        <v>50</v>
      </c>
      <c r="C36" s="36" t="s">
        <v>88</v>
      </c>
      <c r="D36" s="36" t="s">
        <v>23</v>
      </c>
      <c r="E36" s="17" t="s">
        <v>18</v>
      </c>
      <c r="F36" s="35">
        <v>1</v>
      </c>
      <c r="G36" s="18"/>
      <c r="H36" s="33">
        <f t="shared" si="0"/>
        <v>0</v>
      </c>
      <c r="I36" s="16"/>
    </row>
    <row r="37" spans="2:9" s="4" customFormat="1" ht="30.6" outlineLevel="1">
      <c r="B37" s="19" t="s">
        <v>51</v>
      </c>
      <c r="C37" s="36" t="s">
        <v>89</v>
      </c>
      <c r="D37" s="36" t="s">
        <v>23</v>
      </c>
      <c r="E37" s="17" t="s">
        <v>18</v>
      </c>
      <c r="F37" s="35">
        <v>1</v>
      </c>
      <c r="G37" s="18"/>
      <c r="H37" s="33">
        <f t="shared" si="0"/>
        <v>0</v>
      </c>
      <c r="I37" s="16"/>
    </row>
    <row r="38" spans="2:9" s="4" customFormat="1" ht="30.6" outlineLevel="1">
      <c r="B38" s="19" t="s">
        <v>52</v>
      </c>
      <c r="C38" s="36" t="s">
        <v>75</v>
      </c>
      <c r="D38" s="36" t="s">
        <v>23</v>
      </c>
      <c r="E38" s="17" t="s">
        <v>18</v>
      </c>
      <c r="F38" s="35">
        <v>17</v>
      </c>
      <c r="G38" s="18"/>
      <c r="H38" s="33">
        <f t="shared" ref="H38" si="14">G38*F40</f>
        <v>0</v>
      </c>
      <c r="I38" s="16"/>
    </row>
    <row r="39" spans="2:9" s="4" customFormat="1" ht="20.399999999999999" outlineLevel="1">
      <c r="B39" s="19" t="s">
        <v>53</v>
      </c>
      <c r="C39" s="36" t="s">
        <v>90</v>
      </c>
      <c r="D39" s="36" t="s">
        <v>92</v>
      </c>
      <c r="E39" s="17" t="s">
        <v>22</v>
      </c>
      <c r="F39" s="35">
        <v>10</v>
      </c>
      <c r="G39" s="18"/>
      <c r="H39" s="33">
        <f t="shared" ref="H39" si="15">G39*F38</f>
        <v>0</v>
      </c>
      <c r="I39" s="16"/>
    </row>
    <row r="40" spans="2:9" s="4" customFormat="1" ht="20.399999999999999" outlineLevel="1">
      <c r="B40" s="19" t="s">
        <v>54</v>
      </c>
      <c r="C40" s="36" t="s">
        <v>91</v>
      </c>
      <c r="D40" s="36" t="s">
        <v>92</v>
      </c>
      <c r="E40" s="17" t="s">
        <v>22</v>
      </c>
      <c r="F40" s="35">
        <v>8</v>
      </c>
      <c r="G40" s="18"/>
      <c r="H40" s="33">
        <f t="shared" ref="H40" si="16">G40*F41</f>
        <v>0</v>
      </c>
      <c r="I40" s="16"/>
    </row>
    <row r="41" spans="2:9">
      <c r="B41" s="27" t="s">
        <v>76</v>
      </c>
      <c r="C41" s="28" t="s">
        <v>96</v>
      </c>
      <c r="D41" s="28"/>
      <c r="E41" s="29"/>
      <c r="F41" s="30"/>
      <c r="G41" s="31"/>
      <c r="H41" s="31"/>
      <c r="I41" s="32"/>
    </row>
    <row r="42" spans="2:9" s="4" customFormat="1" ht="20.399999999999999" outlineLevel="1">
      <c r="B42" s="19" t="s">
        <v>77</v>
      </c>
      <c r="C42" s="34" t="s">
        <v>97</v>
      </c>
      <c r="D42" s="34"/>
      <c r="E42" s="17" t="s">
        <v>22</v>
      </c>
      <c r="F42" s="35">
        <v>92</v>
      </c>
      <c r="G42" s="18"/>
      <c r="H42" s="33">
        <f>G42*F42</f>
        <v>0</v>
      </c>
      <c r="I42" s="16"/>
    </row>
    <row r="43" spans="2:9" s="4" customFormat="1" ht="11.4" outlineLevel="1">
      <c r="B43" s="19" t="s">
        <v>78</v>
      </c>
      <c r="C43" s="34" t="s">
        <v>98</v>
      </c>
      <c r="D43" s="34"/>
      <c r="E43" s="17" t="s">
        <v>22</v>
      </c>
      <c r="F43" s="35">
        <v>168</v>
      </c>
      <c r="G43" s="18"/>
      <c r="H43" s="33">
        <f>G43*F43</f>
        <v>0</v>
      </c>
      <c r="I43" s="16"/>
    </row>
    <row r="44" spans="2:9" s="4" customFormat="1" ht="11.4" outlineLevel="1">
      <c r="B44" s="19" t="s">
        <v>79</v>
      </c>
      <c r="C44" s="34" t="s">
        <v>99</v>
      </c>
      <c r="D44" s="34"/>
      <c r="E44" s="17" t="s">
        <v>22</v>
      </c>
      <c r="F44" s="35">
        <v>28</v>
      </c>
      <c r="G44" s="18"/>
      <c r="H44" s="33">
        <f>G44*F44</f>
        <v>0</v>
      </c>
      <c r="I44" s="16"/>
    </row>
    <row r="45" spans="2:9" s="4" customFormat="1" ht="11.4" outlineLevel="1">
      <c r="B45" s="19" t="s">
        <v>80</v>
      </c>
      <c r="C45" s="34" t="s">
        <v>100</v>
      </c>
      <c r="D45" s="34"/>
      <c r="E45" s="17" t="s">
        <v>22</v>
      </c>
      <c r="F45" s="35">
        <v>29</v>
      </c>
      <c r="G45" s="18"/>
      <c r="H45" s="33">
        <f>G45*F45</f>
        <v>0</v>
      </c>
      <c r="I45" s="16"/>
    </row>
    <row r="46" spans="2:9" s="4" customFormat="1" ht="11.4" outlineLevel="1">
      <c r="B46" s="19" t="s">
        <v>101</v>
      </c>
      <c r="C46" s="34" t="s">
        <v>102</v>
      </c>
      <c r="D46" s="34"/>
      <c r="E46" s="17" t="s">
        <v>103</v>
      </c>
      <c r="F46" s="35">
        <v>1</v>
      </c>
      <c r="G46" s="18"/>
      <c r="H46" s="33">
        <f>G46*F46</f>
        <v>0</v>
      </c>
      <c r="I46" s="16"/>
    </row>
    <row r="47" spans="2:9" ht="15" customHeight="1">
      <c r="B47" s="23"/>
      <c r="C47" s="21" t="s">
        <v>7</v>
      </c>
      <c r="D47" s="21"/>
      <c r="E47" s="22"/>
      <c r="F47" s="23"/>
      <c r="G47" s="24"/>
      <c r="H47" s="25">
        <f>SUM(H6:H46)</f>
        <v>0</v>
      </c>
      <c r="I47" s="38"/>
    </row>
    <row r="48" spans="2:9" ht="13.8">
      <c r="B48"/>
      <c r="C48"/>
      <c r="D48"/>
      <c r="E48"/>
      <c r="F48"/>
      <c r="G48" s="7"/>
      <c r="H48" s="7"/>
    </row>
    <row r="49" spans="1:8" s="3" customFormat="1" ht="13.8">
      <c r="A49" s="1"/>
      <c r="B49"/>
      <c r="C49"/>
      <c r="D49"/>
      <c r="E49"/>
      <c r="F49"/>
      <c r="G49" s="7"/>
      <c r="H49" s="7"/>
    </row>
    <row r="50" spans="1:8" s="3" customFormat="1" ht="13.8">
      <c r="A50" s="1"/>
      <c r="B50"/>
      <c r="C50"/>
      <c r="D50"/>
      <c r="E50"/>
      <c r="F50"/>
      <c r="G50" s="7"/>
      <c r="H50" s="7"/>
    </row>
    <row r="51" spans="1:8" s="3" customFormat="1" ht="13.8">
      <c r="A51" s="1"/>
      <c r="B51"/>
      <c r="C51"/>
      <c r="D51"/>
      <c r="E51"/>
      <c r="F51"/>
      <c r="G51" s="7"/>
      <c r="H51" s="7"/>
    </row>
    <row r="52" spans="1:8" s="3" customFormat="1" ht="13.8">
      <c r="A52" s="1"/>
      <c r="B52"/>
      <c r="C52"/>
      <c r="D52"/>
      <c r="E52"/>
      <c r="F52"/>
      <c r="G52" s="7"/>
      <c r="H52" s="7"/>
    </row>
    <row r="53" spans="1:8" ht="13.8">
      <c r="B53"/>
      <c r="C53"/>
      <c r="D53"/>
      <c r="E53"/>
      <c r="F53"/>
    </row>
    <row r="54" spans="1:8" ht="13.8">
      <c r="B54"/>
      <c r="C54"/>
      <c r="D54"/>
      <c r="E54"/>
      <c r="F54"/>
    </row>
    <row r="76" spans="4:9" ht="13.8">
      <c r="D76"/>
      <c r="E76"/>
      <c r="F76"/>
      <c r="G76"/>
      <c r="H76"/>
      <c r="I76"/>
    </row>
    <row r="77" spans="4:9" ht="13.8">
      <c r="D77"/>
      <c r="E77"/>
      <c r="F77"/>
      <c r="G77"/>
      <c r="H77"/>
      <c r="I77"/>
    </row>
    <row r="78" spans="4:9" ht="13.8">
      <c r="D78"/>
      <c r="E78"/>
      <c r="F78"/>
      <c r="G78"/>
      <c r="H78"/>
      <c r="I78"/>
    </row>
    <row r="79" spans="4:9" ht="13.8">
      <c r="D79"/>
      <c r="E79"/>
      <c r="F79"/>
      <c r="G79"/>
      <c r="H79"/>
      <c r="I79"/>
    </row>
    <row r="80" spans="4:9" ht="13.8">
      <c r="D80"/>
      <c r="E80"/>
      <c r="F80"/>
      <c r="G80"/>
      <c r="H80"/>
      <c r="I80"/>
    </row>
    <row r="81" spans="4:9" ht="13.8">
      <c r="D81"/>
      <c r="E81"/>
      <c r="F81"/>
      <c r="G81"/>
      <c r="H81"/>
      <c r="I81"/>
    </row>
    <row r="82" spans="4:9" ht="13.8">
      <c r="D82"/>
      <c r="E82"/>
      <c r="F82"/>
      <c r="G82"/>
      <c r="H82"/>
      <c r="I82"/>
    </row>
    <row r="83" spans="4:9" ht="13.8">
      <c r="D83"/>
      <c r="E83"/>
      <c r="F83"/>
      <c r="G83"/>
      <c r="H83"/>
      <c r="I83"/>
    </row>
    <row r="84" spans="4:9" ht="13.8">
      <c r="D84"/>
      <c r="E84"/>
      <c r="F84"/>
      <c r="G84"/>
      <c r="H84"/>
      <c r="I84"/>
    </row>
    <row r="85" spans="4:9" ht="13.8">
      <c r="D85"/>
      <c r="E85"/>
      <c r="F85"/>
      <c r="G85"/>
      <c r="H85"/>
      <c r="I85"/>
    </row>
    <row r="86" spans="4:9" ht="13.8">
      <c r="D86"/>
      <c r="E86"/>
      <c r="F86"/>
      <c r="G86"/>
      <c r="H86"/>
      <c r="I86"/>
    </row>
    <row r="87" spans="4:9" ht="13.8">
      <c r="D87"/>
      <c r="E87"/>
      <c r="F87"/>
      <c r="G87"/>
      <c r="H87"/>
      <c r="I87"/>
    </row>
    <row r="88" spans="4:9" ht="13.8">
      <c r="D88"/>
      <c r="E88"/>
      <c r="F88"/>
      <c r="G88"/>
      <c r="H88"/>
      <c r="I88"/>
    </row>
    <row r="89" spans="4:9" ht="13.8">
      <c r="D89"/>
      <c r="E89"/>
      <c r="F89"/>
      <c r="G89"/>
      <c r="H89"/>
      <c r="I89"/>
    </row>
    <row r="90" spans="4:9" ht="13.8">
      <c r="D90"/>
      <c r="E90"/>
      <c r="F90"/>
      <c r="G90"/>
      <c r="H90"/>
      <c r="I90"/>
    </row>
    <row r="91" spans="4:9" ht="13.8">
      <c r="D91"/>
      <c r="E91"/>
      <c r="F91"/>
      <c r="G91"/>
      <c r="H91"/>
      <c r="I91"/>
    </row>
  </sheetData>
  <dataConsolidate link="1"/>
  <mergeCells count="1">
    <mergeCell ref="B1:I1"/>
  </mergeCells>
  <phoneticPr fontId="37" type="noConversion"/>
  <printOptions horizontalCentered="1"/>
  <pageMargins left="0.19685039370078741" right="0.19685039370078741" top="0.78740157480314965" bottom="0.39370078740157483" header="0.39370078740157483" footer="0.19685039370078741"/>
  <pageSetup paperSize="9" scale="86" firstPageNumber="0" fitToHeight="0" orientation="landscape" r:id="rId1"/>
  <headerFooter alignWithMargins="0">
    <oddFooter>&amp;L&amp;"Arial Narrow,Normalny"&amp;9Techbud Kosztorysy Sp. z o.o. / biuro@techbud.waw.pl / www.techbud.waw.pl&amp;R&amp;"Arial Narrow,Normalny"&amp;9&amp;P/&amp;N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EB559-DDCE-4B2E-A283-9F75B3224BAA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2362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BIAŁY MONTAŻ</vt:lpstr>
      <vt:lpstr>Arkusz1</vt:lpstr>
      <vt:lpstr>'BIAŁY MONTAŻ'!Obszar_wydruku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Przedmiar robót budowlanych i montażowych - Sanatorium "Przy Źródle" Konstancin</dc:title>
  <dc:creator>Użytkownik01</dc:creator>
  <cp:lastModifiedBy>Dagmara Macierzyńska</cp:lastModifiedBy>
  <cp:revision>86</cp:revision>
  <cp:lastPrinted>2021-08-05T12:45:39Z</cp:lastPrinted>
  <dcterms:created xsi:type="dcterms:W3CDTF">2013-05-07T15:02:22Z</dcterms:created>
  <dcterms:modified xsi:type="dcterms:W3CDTF">2023-08-29T09:56:49Z</dcterms:modified>
</cp:coreProperties>
</file>