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C:\Users\licen\Desktop\testy piątek\"/>
    </mc:Choice>
  </mc:AlternateContent>
  <xr:revisionPtr revIDLastSave="0" documentId="13_ncr:1_{50524EE9-F1C9-4079-A951-A3CB56E6E6DB}" xr6:coauthVersionLast="47" xr6:coauthVersionMax="47" xr10:uidLastSave="{00000000-0000-0000-0000-000000000000}"/>
  <bookViews>
    <workbookView xWindow="-120" yWindow="-120" windowWidth="38640" windowHeight="15720" xr2:uid="{00000000-000D-0000-FFFF-FFFF00000000}"/>
  </bookViews>
  <sheets>
    <sheet name="Arkusz1" sheetId="1" r:id="rId1"/>
  </sheet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0" i="1" l="1"/>
  <c r="I50" i="1" s="1"/>
  <c r="G56" i="1"/>
  <c r="I56" i="1" s="1"/>
  <c r="G55" i="1"/>
  <c r="I55" i="1" s="1"/>
  <c r="G54" i="1"/>
  <c r="I54" i="1" s="1"/>
  <c r="G53" i="1"/>
  <c r="I53" i="1" s="1"/>
  <c r="G52" i="1"/>
  <c r="I52" i="1" s="1"/>
  <c r="G51" i="1"/>
  <c r="I51" i="1" s="1"/>
  <c r="G49" i="1"/>
  <c r="I49" i="1" s="1"/>
  <c r="G48" i="1"/>
  <c r="I48" i="1" s="1"/>
  <c r="G47" i="1"/>
  <c r="I47" i="1" s="1"/>
  <c r="G46" i="1"/>
  <c r="I46" i="1" s="1"/>
  <c r="G45" i="1"/>
  <c r="I45" i="1" s="1"/>
  <c r="G44" i="1"/>
  <c r="I44" i="1" s="1"/>
  <c r="G43" i="1"/>
  <c r="I43" i="1" s="1"/>
  <c r="G42" i="1"/>
  <c r="I42" i="1" s="1"/>
  <c r="G41" i="1"/>
  <c r="I41" i="1" s="1"/>
  <c r="G40" i="1"/>
  <c r="I40" i="1" s="1"/>
  <c r="G39" i="1"/>
  <c r="I39" i="1" s="1"/>
  <c r="G38" i="1"/>
  <c r="I38" i="1" s="1"/>
  <c r="G37" i="1"/>
  <c r="I37" i="1" s="1"/>
  <c r="G35" i="1"/>
  <c r="I35" i="1" s="1"/>
  <c r="G33" i="1"/>
  <c r="I33" i="1" s="1"/>
  <c r="G32" i="1"/>
  <c r="I32" i="1" s="1"/>
  <c r="G31" i="1"/>
  <c r="I31" i="1" s="1"/>
  <c r="G30" i="1"/>
  <c r="I30" i="1" s="1"/>
  <c r="G29" i="1"/>
  <c r="I29" i="1" s="1"/>
  <c r="G28" i="1"/>
  <c r="I28" i="1" s="1"/>
  <c r="G27" i="1"/>
  <c r="I27" i="1" s="1"/>
  <c r="G26" i="1"/>
  <c r="I26" i="1" s="1"/>
  <c r="G24" i="1"/>
  <c r="I24" i="1" s="1"/>
  <c r="G22" i="1"/>
  <c r="I22" i="1" s="1"/>
  <c r="G21" i="1"/>
  <c r="I21" i="1" s="1"/>
  <c r="G20" i="1"/>
  <c r="I20" i="1" s="1"/>
  <c r="G19" i="1"/>
  <c r="I19" i="1" s="1"/>
  <c r="G18" i="1"/>
  <c r="I18" i="1" s="1"/>
  <c r="G16" i="1"/>
  <c r="I16" i="1" s="1"/>
  <c r="G14" i="1"/>
  <c r="I14" i="1" s="1"/>
  <c r="J23" i="1"/>
</calcChain>
</file>

<file path=xl/sharedStrings.xml><?xml version="1.0" encoding="utf-8"?>
<sst xmlns="http://schemas.openxmlformats.org/spreadsheetml/2006/main" count="100" uniqueCount="100">
  <si>
    <t>Zamawiający: Szpital Kliniczny im. dr. J. Babińskiego SP ZOZ w Krakowie</t>
  </si>
  <si>
    <t>FORMULARZ CENOWY - PAKIET I</t>
  </si>
  <si>
    <t>lp.</t>
  </si>
  <si>
    <t>Nazwa testu:</t>
  </si>
  <si>
    <t>Dokładny opis</t>
  </si>
  <si>
    <t>Jednostka miary</t>
  </si>
  <si>
    <t>Ilość sztuk</t>
  </si>
  <si>
    <t>Cena jednostkowa netto w PLN</t>
  </si>
  <si>
    <t>Wartość netto w PLN</t>
  </si>
  <si>
    <t>Stawka podatku vat</t>
  </si>
  <si>
    <t>Podatek vat - kwota</t>
  </si>
  <si>
    <t>Wartość brutto w PLN</t>
  </si>
  <si>
    <t>ASRS-ark. wersja skrócona (6-18 lat)-kpl(25egz.)</t>
  </si>
  <si>
    <t>Razem</t>
  </si>
  <si>
    <t>Narzędzia psychologiczne do pomiaru różnych zmiennych takich jak: funkcje poznawcze, emocjonalne, osobowościowe, temperamentalne czy społeczne. Narzędzia te muszą być wystandaryzowane i zawierać normy dla dzieci i młodzieży.</t>
  </si>
  <si>
    <t>Załącznik 2A do Zapytania ofertowego</t>
  </si>
  <si>
    <t>ADI-R Komplet</t>
  </si>
  <si>
    <t>ABAS-3</t>
  </si>
  <si>
    <t>ABAS-3 ark. Rodzic/Opiekun prawny wiek 5-20 (10egz.)</t>
  </si>
  <si>
    <t xml:space="preserve">IDS-2, Skale Inteligencji i Rozwoju dla Dzieci i Młodzieży, to narzędzie umożliwiające wszechstronną ocenę zdolności i kompetencji osób wieku 5–20 lat.                                                                                                                                                     </t>
  </si>
  <si>
    <t>IDS-2</t>
  </si>
  <si>
    <t>IDS-2- ark. zapisu Kompetencje Społeczno-emocjonalne (10egz.)</t>
  </si>
  <si>
    <t>IDS-2- ark. zapisu Funkcje wykonawcze (10 egz.)</t>
  </si>
  <si>
    <t>IDS-2- ark. do testu Papugi 5-9 lat (10egz.)</t>
  </si>
  <si>
    <t>IDS-2- ark. do testu Papugi 10-20 lat (10 egz.)</t>
  </si>
  <si>
    <t>IDS-2- ark. do testu Podzielność uwagi (10egz.)</t>
  </si>
  <si>
    <t>CONNERS 3</t>
  </si>
  <si>
    <t>Conners3-ark. wersja dla rodziców-kpl.(10egz.)</t>
  </si>
  <si>
    <t>ADOS-2</t>
  </si>
  <si>
    <t xml:space="preserve">ADOS-2 stanowi częściowo ustrukturyzowany, wystandaryzowany protokół obserwacji, wykorzystywany w diagnozowaniu osób z zaburzeniami ze spektrum autyzmu (ASD). Może być wykorzystywany w procesie diagnostycznym. Jest użyteczny w badaniach naukowych, a także w ocenie zmian w funkcjonowaniu osoby z ASD zachodzących wraz z czasem lub pod wpływem określonej interwencji.                                                                                               </t>
  </si>
  <si>
    <t>ADOS - 2 Protokoły Modułu 1 (10 egz.)</t>
  </si>
  <si>
    <t>ADOS - 2 Protokoły Modułu 2 (10 egz.)</t>
  </si>
  <si>
    <t>ADOS - 2 Protokoły Modułu 3 (10 egz.)</t>
  </si>
  <si>
    <t>ADOS - 2 Protokoły Modułu 4 (10 egz.)</t>
  </si>
  <si>
    <t xml:space="preserve">ASRS®
</t>
  </si>
  <si>
    <t>ASRS-ark. wersja dla rodzica (6-18 lat)-kpl(25egz.)</t>
  </si>
  <si>
    <t xml:space="preserve">ASRS® obejmuje szeroki zakres zachowań powiązanych z zaburzeniami ze spektrum autyzmu, takich jak problemy w zakresie umiejętności komunikacyjnych, deficyty uwagi, trudności w kontaktach z rówieśnikami i z dorosłymi. Uwzględnia również kryteria diagnostyczne ASD z DSM-IV-TR. Jest przeznaczony do pomiaru zachowań związanych z zaburzeniami ze spektrum autyzmu (ASD).                                                                                                                           </t>
  </si>
  <si>
    <t>ASRS-ark. wersja dla nauczyciela (6-18 lat)-kpl(25egz.)</t>
  </si>
  <si>
    <t>TCT-DP</t>
  </si>
  <si>
    <t>IDS</t>
  </si>
  <si>
    <t>IDS-ark.uwagi selektywnej-kaczuszki(25egz.)</t>
  </si>
  <si>
    <t>SIE-T</t>
  </si>
  <si>
    <t>WCST</t>
  </si>
  <si>
    <t>Test Sortowania Kart z Wisconsin  służy do pomiaru funkcji wykonawczych rozumianych jako funkcje nadzorcze, kontrolujące i kierujące poznawczą aktywnością człowieka. Znajduje zastosowanie w diagnozie funkcjonowania poznawczego; dane walidacyjne dla wersji oryginalnej wskazują na możliwość wykorzystania w diagnozie neuropsychologicznej.</t>
  </si>
  <si>
    <t>WCST-ark.kpl.(25 egz.)</t>
  </si>
  <si>
    <t>MMPI®-2</t>
  </si>
  <si>
    <t>MMPI®-2 jest samoopisowym kwestionariuszem osobowości. MMPI®-2 stosuje się przede wszystkim w diagnozie klinicznej do oceny osobowości i zaburzeń psychicznych. Znajduje on także zastosowanie w obszarach nieklinicznych</t>
  </si>
  <si>
    <t>MMPI®-2-_ARKUSZE/ZESZYTY-KPL.</t>
  </si>
  <si>
    <t>ADI-R</t>
  </si>
  <si>
    <t>Wywiad do Diagnozy Autyzmu – Wersja zrewidowana (ADI-R) to poszerzony wywiad, którego celem jest zdobycie informacji niezbędnych do postawienia diagnozy dotyczącej spektrum autyzmu. ADI-R jest narzędziem powszechnie stosowanym na świecie i uznawanym za element złotego standardu w diagnozie zaburzeń ze spektrum autyzmu.</t>
  </si>
  <si>
    <t>ADI-R-Protokół Wywiadu-kpl.(10egz.)</t>
  </si>
  <si>
    <t>ADI-R-ark.algorytmów-kpl.(10egz.)</t>
  </si>
  <si>
    <t>BVRT</t>
  </si>
  <si>
    <t>SCID-5-PD</t>
  </si>
  <si>
    <t xml:space="preserve">SCID-5-PD jest półustrukturalizowanym wywiadem diagnostycznym dla klinicystów i badaczy przeznaczonym do diagnozy dziesięciu zaburzeń osobowości (wiązki A, B i C) uwzględnionych w DSM-5®, a także innego określonego zaburzenia osobowości. </t>
  </si>
  <si>
    <t>SCID -5-PD-ark.wywiad (zeszyty) kpl.(10 egz.) dla badającego</t>
  </si>
  <si>
    <t>SCID -5-SPQ-kwestionariusz-kpl.(10egz.)-dla badanego</t>
  </si>
  <si>
    <t>CTT</t>
  </si>
  <si>
    <t>CTT jest testem neuropsychologicznym służącym do badania różnorodnych procesów związanych z uwagą i funkcjami wykonawczymi. W wykonanie zaangażowane są także zdolności wzrokowo-motoryczne. Stosowany jest do diagnozy neuropsychologicznej.</t>
  </si>
  <si>
    <t>CTT-ark. 1/A-kpl.(25egz)-Kolorowy Test Połączeń</t>
  </si>
  <si>
    <t>CTT-ark. 2/A-kpl.(25egz)-Kolorowy Test Połączeń</t>
  </si>
  <si>
    <t>CTT-ark. 2/B-kpl.(25egz)-Kolorowy Test Połączeń</t>
  </si>
  <si>
    <t>CTT-ark. 1/C-kpl.(25egz)-Kolorowy Test Połączeń</t>
  </si>
  <si>
    <t>CTT-ark. 2/C-kpl.(25egz)-Kolorowy Test Połączeń</t>
  </si>
  <si>
    <t>CTT-ark. 1/D-kpl.(25egz)-Kolorowy Test Połączeń</t>
  </si>
  <si>
    <t>CTT-ark. 2/D-kpl.(25egz)-Kolorowy Test Połączeń</t>
  </si>
  <si>
    <t>Przedmiotem zamówienia są:  3 komplety -ark. 1/A(25egz)-Kolorowy Test Połączeń, 3 komplety ark. 2/A-(25egz)-Kolorowy Test Połączeń, 3 komplety ark. 1/B (25egz)-Kolorowy Test Połączeń, 3 komplety ark. 2/B (25egz)-Kolorowy Test Połączeń, 3 komplety ark. 1/C(25egz)-Kolorowy Test Połączeń, 3 komplety ark. 2/C (25egz)-Kolorowy Test Połączeń, 3 komplety ark. 1/D(25egz)-Kolorowy Test Połączeń, 3 komplety ark. 2/D (25egz)-Kolorowy Test Połączeń</t>
  </si>
  <si>
    <r>
      <t xml:space="preserve">Wywiad do Diagnozy Autyzmu – Wersja zrewidowana (ADI-R) to poszerzony wywiad, którego celem jest zdobycie informacji niezbędnych do postawienia diagnozy dotyczącej spektrum autyzmu.  </t>
    </r>
    <r>
      <rPr>
        <b/>
        <sz val="10"/>
        <color theme="1"/>
        <rFont val="Arial"/>
        <family val="2"/>
        <charset val="238"/>
      </rPr>
      <t xml:space="preserve">                                                                       </t>
    </r>
  </si>
  <si>
    <t xml:space="preserve">System Oceny Zachowań Adaptacyjnych  to narzędzie umożliwiające kompleksową ocenę zachowań adaptacyjnych niezbędnych do efektywnego i niezależnego funkcjonowania w społeczności.                                                                                                      </t>
  </si>
  <si>
    <t>Przedmiotem zamówienia jest 5 kompletów  arkuszy Rodzic/Opiekun prawny wiek 5-20 (10 egz.)</t>
  </si>
  <si>
    <t>Przedmiotem zamówienia są: 4 komplety arkuszy zapisu Kompetencje Społeczno-emocjonalne (10egz.), 4 komplety arkuszy zapisu Funkcje wykonawcze (10 egz.), 3 komplety arkuszy do testu Papugi 5-9 lat (10egz.), 3 komplety arkuszy do testu Papugi 10-20 lat (10 egz.) oraz 4 komplety arkuszy do testu Podzielność uwagi (10egz.)</t>
  </si>
  <si>
    <t xml:space="preserve">CONNERS 3 to narzędzia pomocnicze służące do diagnozy ADHD i zaburzeń współwystępujących, takich jak zaburzenia zachowania i zaburzenia opozycyjno-buntownicze u dzieci i młodzieży w wieku 6–18 lat. Diagnoza obejmuje różne obszary funkcjonowania dziecka, umożliwiając analizę profilową i dostrzeżenie indywidualnej specyfiki problemów dziecka.                                      </t>
  </si>
  <si>
    <t>Przedmiotem zamówienia jest 10 kompletów arkuszy wersja dla rodziców-kpl.(10egz.)</t>
  </si>
  <si>
    <t>Przedmiotem zamówienia jest 1  komplet zawierający: podręcznik, arkusze testowe i arkusze ocen wersji A (po 25 egz.) oraz arkusze testowe i arkusze ocen wersji B (po 25 egz.)</t>
  </si>
  <si>
    <t xml:space="preserve">Skale Inteligencji i Rozwoju IDS  to narzędzie umożliwiające wszechstronną ocenę zdolności i kompetencji dzieci w wieku 5–10 lat. Zadania są urozmaicone i interesujące dla dzieci.                                                                                                                              </t>
  </si>
  <si>
    <t>Przedmiotem zamówienia jest 8 kompletów arkuszy uwagi selektywnej-kaczuszki(25egz.)</t>
  </si>
  <si>
    <t>Przedmiotem zamówienia jest 1 komplet  składający się z: podręcznika, protokół Modułu 1 (10 egz.), protokół Modułu 2 (10 egz.), protokół Modułu 3 (10 egz.), protokół Modułu 4 (10 egz.), protokół Modułu T (10 egz.) i zestawu pomocy diagnostycznych oraz zestawy dodatkowych protokołów: 1 komplet protokołów Modułu 1 (10 egz.), 2 komplety protokołów Modułu 2 (10 egz.), 2 komplety protokołów Modułu 3 (10 egz.), 3 komplety protokołów Modułu 4 (10 egz.).</t>
  </si>
  <si>
    <t>Przedmiotem zamówienia są 4 komplety protokółów Wywiadu (10egz.) oraz 4 komplety arkuszy algorytmów (10egz.)</t>
  </si>
  <si>
    <t>BENTON-ark.kpl.(25 egz.)</t>
  </si>
  <si>
    <t>Przedmiotem zamówienia jest 1 komplet zawierający: podręcznik, arkusze wywiadu (10 egz.), kwestionariusze przesiewowe SCID-5-SPQ (10 egz.);  3 komplety arkuszy wywiadu (zeszyty 10 egz.) dla badającego oraz 3 komplety kwestionariuszy (10egz.) dla badanego.</t>
  </si>
  <si>
    <t>ADI-R Komplet*</t>
  </si>
  <si>
    <t>ADOS-2 Komplet*</t>
  </si>
  <si>
    <t>TCT-DP Komplet*</t>
  </si>
  <si>
    <t>SIE-T Komplet*</t>
  </si>
  <si>
    <t>WCST Komplet*</t>
  </si>
  <si>
    <t>MMPI®-2 Komplet*</t>
  </si>
  <si>
    <t>BVRT Komplet*</t>
  </si>
  <si>
    <t>SCID-5-PD Komplet*</t>
  </si>
  <si>
    <t xml:space="preserve">Przedmiotem zamówienia jest 1 komplet zawierający: podręcznik, zestaw protokołów wywiadu (10 egz.) oraz zestaw arkuszy algorytmów (10 egz.)                                                                                       </t>
  </si>
  <si>
    <t>* KOMPLET składa się z pozycji, które są objęte zarówno 5 % jaki 23% vatem.</t>
  </si>
  <si>
    <t>Przedmiotem zamówienia są 4 komplety arkuszy testowych wersja dla rodziców/6-18 lat (25 egz.) oraz 4 komplety arkuszy testowych wersja dla nauczyciela/6-18 lat (25 egz.)</t>
  </si>
  <si>
    <t xml:space="preserve">Rysunkowy Test Twórczego Myślenia - niewerbalny test służący do badania poziomu rozwoju percepcji wzrokowej. Znajduje zastosowanie w celach przesiewowych, diagnozie indywidualnej oraz celach naukowych.                                                                                                                               </t>
  </si>
  <si>
    <r>
      <t xml:space="preserve">Test służy do pomiaru zdolności do rozpoznawania ekspresji mimicznej; zdolność ta traktowana jest jako jeden z podstawowych komponentów inteligencji. Znajduje zastosowanie w badaniach naukowych oraz – jako narzędzie pomocnicze – w praktyce diagnostycznej.                                                                                                             </t>
    </r>
    <r>
      <rPr>
        <b/>
        <sz val="10"/>
        <color theme="1"/>
        <rFont val="Arial"/>
        <family val="2"/>
        <charset val="238"/>
      </rPr>
      <t xml:space="preserve">Przedmiotem zamówienia jest 1 komplet zawierający: podręcznik, zeszyty testowe (5egz.), arkusze odpowiedzi (25 egz.) oraz klucze (komplet). </t>
    </r>
  </si>
  <si>
    <t>Przedmiotem zamówienia jest 1 komplet zawierający: pomoce w pudełku, podręcznik z polską normalizacją, podręcznik oryginalny (tłumaczenie), arkusze zapisu (25 egz.) oraz 4 komplety arkuszy testowych(25 egz.)</t>
  </si>
  <si>
    <t>Przedmiotem zamówienia jest 1 komplet zawierający: podręcznik, zeszyty testowe kpl. (10 egz), karta odp. VRIN/TRIN (25 egz.), klucze (kpl. 124 szt.), arkusze zapisu wyników dla składowych skal treściowych (25 egz.), arkusze zapisu wyników dla podskal do skal klinicznych (25 egz.), arkusze profili dla skal dodatkowych. (25 egz.), arkusze profili dla skal kontrolnych i klinicznych z poprawką K i bez poprawki K (25 egz.), arkusze profili dla zrestrukturyzowanych skal klinicznych (RC) (25 egz.), arkusze profili dla skal treściowych (25 egz.), arkusze odpowiedzi (25 egz.) oraz 3 zestawy kompletów arkusze/zeszyty.</t>
  </si>
  <si>
    <t xml:space="preserve">Test służy do badania pamięci i percepcji wzrokowej. Znajduje zastosowanie w diagnozie neuropsychologicznej i badaniach naukowych. </t>
  </si>
  <si>
    <t>Przedmiotem zamówienia jest 1 komplet zawierający: podręcznik z polską normalizacją, podręcznik oryginalny, zeszyt z wzorami, arkusze odpowiedzi (25 egz.), klucz oraz 4 komplety arkuszy testowych (25 egz.)</t>
  </si>
  <si>
    <t>CTT-ark. 1/B-kpl.(25egz)-Kolorowy Test Połączeń</t>
  </si>
  <si>
    <t>…………………………………………………………………………………………</t>
  </si>
  <si>
    <t>Data, pieczęć i podpis lub podpis elektroniczny Wykonawcy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</si>
</sst>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zł&quot;_-;\-* #,##0.00\ &quot;zł&quot;_-;_-* &quot;-&quot;??\ &quot;zł&quot;_-;_-@_-"/>
    <numFmt numFmtId="164" formatCode="_-* #,##0.00\ [$zł-415]_-;\-* #,##0.00\ [$zł-415]_-;_-* &quot;-&quot;??\ [$zł-415]_-;_-@_-"/>
  </numFmts>
  <fonts count="7" x14ac:knownFonts="1">
    <font>
      <sz val="11"/>
      <color theme="1"/>
      <name val="Calibri"/>
      <family val="2"/>
      <charset val="238"/>
      <scheme val="minor"/>
    </font>
    <font>
      <sz val="10"/>
      <color theme="1"/>
      <name val="Arial"/>
      <family val="2"/>
      <charset val="238"/>
    </font>
    <font>
      <b/>
      <sz val="10"/>
      <color theme="1"/>
      <name val="Arial"/>
      <family val="2"/>
      <charset val="238"/>
    </font>
    <font>
      <sz val="10"/>
      <color rgb="FF000000"/>
      <name val="Arial"/>
      <family val="2"/>
      <charset val="238"/>
    </font>
    <font>
      <sz val="10"/>
      <name val="Arial"/>
      <family val="2"/>
      <charset val="238"/>
    </font>
    <font>
      <sz val="12"/>
      <color rgb="FF212529"/>
      <name val="Noto Sans"/>
      <family val="2"/>
    </font>
    <font>
      <b/>
      <sz val="10"/>
      <name val="Arial"/>
      <family val="2"/>
      <charset val="238"/>
    </font>
  </fonts>
  <fills count="2">
    <fill>
      <patternFill patternType="none"/>
    </fill>
    <fill>
      <patternFill patternType="gray125"/>
    </fill>
  </fills>
  <borders count="19">
    <border>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s>
  <cellStyleXfs count="1">
    <xf numFmtId="0" fontId="0" fillId="0" borderId="0"/>
  </cellStyleXfs>
  <cellXfs count="105">
    <xf numFmtId="0" fontId="0" fillId="0" borderId="0" xfId="0"/>
    <xf numFmtId="0" fontId="1" fillId="0" borderId="0" xfId="0" applyFont="1"/>
    <xf numFmtId="0" fontId="2" fillId="0" borderId="0" xfId="0" applyFont="1" applyAlignment="1">
      <alignment horizontal="center" vertical="center"/>
    </xf>
    <xf numFmtId="0" fontId="1" fillId="0" borderId="0" xfId="0" applyFont="1" applyAlignment="1">
      <alignment wrapText="1"/>
    </xf>
    <xf numFmtId="10" fontId="1" fillId="0" borderId="0" xfId="0" applyNumberFormat="1" applyFont="1"/>
    <xf numFmtId="0" fontId="1" fillId="0" borderId="0" xfId="0" applyFont="1" applyAlignment="1">
      <alignment horizontal="left" vertical="center"/>
    </xf>
    <xf numFmtId="164" fontId="2" fillId="0" borderId="2" xfId="0" applyNumberFormat="1" applyFont="1" applyBorder="1"/>
    <xf numFmtId="10" fontId="2" fillId="0" borderId="2" xfId="0" applyNumberFormat="1" applyFont="1" applyBorder="1" applyAlignment="1">
      <alignment horizontal="center"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2" fillId="0" borderId="7" xfId="0" applyFont="1" applyBorder="1" applyAlignment="1">
      <alignment horizontal="left" vertical="center" wrapText="1"/>
    </xf>
    <xf numFmtId="0" fontId="1" fillId="0" borderId="8" xfId="0" applyFont="1" applyBorder="1" applyAlignment="1">
      <alignment horizontal="left" vertical="center" wrapText="1"/>
    </xf>
    <xf numFmtId="0" fontId="5" fillId="0" borderId="0" xfId="0" applyFont="1" applyAlignment="1">
      <alignment horizontal="left" vertical="center" wrapText="1" inden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164" fontId="1" fillId="0" borderId="0" xfId="0" applyNumberFormat="1" applyFont="1" applyAlignment="1">
      <alignment horizontal="center" vertical="center" wrapText="1"/>
    </xf>
    <xf numFmtId="164" fontId="1" fillId="0" borderId="9" xfId="0" applyNumberFormat="1" applyFont="1" applyBorder="1" applyAlignment="1">
      <alignment horizontal="center" vertical="center" wrapText="1"/>
    </xf>
    <xf numFmtId="164" fontId="1" fillId="0" borderId="10" xfId="0" applyNumberFormat="1" applyFont="1" applyBorder="1" applyAlignment="1">
      <alignment horizontal="center" vertical="center" wrapText="1"/>
    </xf>
    <xf numFmtId="164" fontId="1" fillId="0" borderId="11" xfId="0" applyNumberFormat="1" applyFont="1" applyBorder="1" applyAlignment="1">
      <alignment horizontal="center" vertical="center" wrapText="1"/>
    </xf>
    <xf numFmtId="164" fontId="1" fillId="0" borderId="12" xfId="0" applyNumberFormat="1" applyFont="1" applyBorder="1" applyAlignment="1">
      <alignment horizontal="center" vertical="center" wrapText="1"/>
    </xf>
    <xf numFmtId="0" fontId="2" fillId="0" borderId="6" xfId="0" applyFont="1" applyBorder="1" applyAlignment="1">
      <alignment vertical="center" wrapText="1"/>
    </xf>
    <xf numFmtId="0" fontId="1" fillId="0" borderId="5" xfId="0" applyFont="1" applyBorder="1" applyAlignment="1">
      <alignment horizontal="center" vertical="center" wrapText="1"/>
    </xf>
    <xf numFmtId="0" fontId="4" fillId="0" borderId="5" xfId="0" applyFont="1" applyBorder="1" applyAlignment="1">
      <alignment horizontal="center" vertical="center" wrapText="1"/>
    </xf>
    <xf numFmtId="0" fontId="1" fillId="0" borderId="8" xfId="0" applyFont="1" applyBorder="1" applyAlignment="1">
      <alignment horizont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164" fontId="1" fillId="0" borderId="5"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164" fontId="1" fillId="0" borderId="8" xfId="0" applyNumberFormat="1" applyFont="1" applyBorder="1" applyAlignment="1">
      <alignment horizontal="center" vertical="center"/>
    </xf>
    <xf numFmtId="164" fontId="1" fillId="0" borderId="5" xfId="0" applyNumberFormat="1" applyFont="1" applyBorder="1" applyAlignment="1">
      <alignment horizontal="center" vertical="center"/>
    </xf>
    <xf numFmtId="164" fontId="1" fillId="0" borderId="6" xfId="0" applyNumberFormat="1" applyFont="1" applyBorder="1" applyAlignment="1">
      <alignment horizontal="center" vertical="center"/>
    </xf>
    <xf numFmtId="164" fontId="1" fillId="0" borderId="7" xfId="0" applyNumberFormat="1" applyFont="1" applyBorder="1" applyAlignment="1">
      <alignment horizontal="center" vertical="center"/>
    </xf>
    <xf numFmtId="10" fontId="1" fillId="0" borderId="5" xfId="0" applyNumberFormat="1" applyFont="1" applyBorder="1" applyAlignment="1">
      <alignment horizontal="center" vertical="center" wrapText="1"/>
    </xf>
    <xf numFmtId="10" fontId="1" fillId="0" borderId="6" xfId="0" applyNumberFormat="1" applyFont="1" applyBorder="1" applyAlignment="1">
      <alignment horizontal="center" vertical="center" wrapText="1"/>
    </xf>
    <xf numFmtId="10" fontId="1" fillId="0" borderId="8" xfId="0" applyNumberFormat="1" applyFont="1" applyBorder="1" applyAlignment="1">
      <alignment horizontal="center" vertical="center" wrapText="1"/>
    </xf>
    <xf numFmtId="10" fontId="1" fillId="0" borderId="7" xfId="0" applyNumberFormat="1" applyFont="1" applyBorder="1" applyAlignment="1">
      <alignment horizontal="center" vertical="center" wrapText="1"/>
    </xf>
    <xf numFmtId="0" fontId="2" fillId="0" borderId="8" xfId="0" applyFont="1" applyBorder="1" applyAlignment="1">
      <alignment horizontal="left" vertical="center" wrapText="1"/>
    </xf>
    <xf numFmtId="0" fontId="2" fillId="0" borderId="5" xfId="0" applyFont="1" applyBorder="1" applyAlignment="1">
      <alignment vertical="center" wrapText="1"/>
    </xf>
    <xf numFmtId="0" fontId="2" fillId="0" borderId="5"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10" fontId="2" fillId="0" borderId="15" xfId="0" applyNumberFormat="1" applyFont="1" applyBorder="1" applyAlignment="1">
      <alignment horizontal="center" vertical="center" wrapText="1"/>
    </xf>
    <xf numFmtId="0" fontId="1" fillId="0" borderId="7" xfId="0" applyFont="1" applyBorder="1" applyAlignment="1">
      <alignment horizontal="left" vertical="center" wrapText="1"/>
    </xf>
    <xf numFmtId="0" fontId="2" fillId="0" borderId="7" xfId="0" applyFont="1" applyBorder="1" applyAlignment="1">
      <alignment vertical="top"/>
    </xf>
    <xf numFmtId="0" fontId="2" fillId="0" borderId="8" xfId="0" applyFont="1" applyBorder="1" applyAlignment="1">
      <alignment vertical="top" wrapText="1"/>
    </xf>
    <xf numFmtId="44" fontId="1" fillId="0" borderId="6" xfId="0" applyNumberFormat="1" applyFont="1" applyBorder="1" applyAlignment="1">
      <alignment horizontal="center" vertical="center" wrapText="1"/>
    </xf>
    <xf numFmtId="44" fontId="1" fillId="0" borderId="7" xfId="0" applyNumberFormat="1" applyFont="1" applyBorder="1" applyAlignment="1">
      <alignment horizontal="center" vertical="center" wrapText="1"/>
    </xf>
    <xf numFmtId="44" fontId="1" fillId="0" borderId="5" xfId="0" applyNumberFormat="1" applyFont="1" applyBorder="1" applyAlignment="1">
      <alignment horizontal="center" vertical="center" wrapText="1"/>
    </xf>
    <xf numFmtId="44" fontId="1" fillId="0" borderId="8" xfId="0" applyNumberFormat="1" applyFont="1" applyBorder="1" applyAlignment="1">
      <alignment horizontal="center" vertical="center"/>
    </xf>
    <xf numFmtId="44" fontId="1" fillId="0" borderId="6" xfId="0" applyNumberFormat="1" applyFont="1" applyBorder="1" applyAlignment="1">
      <alignment horizontal="center" vertical="center"/>
    </xf>
    <xf numFmtId="44" fontId="1" fillId="0" borderId="7" xfId="0" applyNumberFormat="1" applyFont="1" applyBorder="1" applyAlignment="1">
      <alignment horizontal="center" vertical="center"/>
    </xf>
    <xf numFmtId="44" fontId="1" fillId="0" borderId="5" xfId="0" applyNumberFormat="1" applyFont="1" applyBorder="1" applyAlignment="1">
      <alignment horizontal="center" vertical="center"/>
    </xf>
    <xf numFmtId="0" fontId="2" fillId="0" borderId="7" xfId="0" applyFont="1" applyBorder="1" applyAlignment="1">
      <alignment horizontal="left" vertical="top"/>
    </xf>
    <xf numFmtId="0" fontId="2" fillId="0" borderId="7" xfId="0" applyFont="1" applyBorder="1" applyAlignment="1">
      <alignment horizontal="left" vertical="top"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2" fillId="0" borderId="8" xfId="0" applyFont="1" applyBorder="1" applyAlignment="1">
      <alignment horizontal="left" vertical="top" wrapText="1"/>
    </xf>
    <xf numFmtId="0" fontId="1" fillId="0" borderId="9" xfId="0" applyFont="1" applyBorder="1" applyAlignment="1">
      <alignment horizontal="center" vertical="center" wrapText="1"/>
    </xf>
    <xf numFmtId="0" fontId="1" fillId="0" borderId="6" xfId="0" applyFont="1" applyBorder="1" applyAlignment="1">
      <alignment horizontal="left" vertical="top" wrapText="1"/>
    </xf>
    <xf numFmtId="0" fontId="1" fillId="0" borderId="8" xfId="0" applyFont="1" applyBorder="1" applyAlignment="1">
      <alignment horizontal="left" vertical="top" wrapText="1"/>
    </xf>
    <xf numFmtId="44" fontId="1" fillId="0" borderId="17" xfId="0" applyNumberFormat="1" applyFont="1" applyBorder="1" applyAlignment="1">
      <alignment horizontal="center" vertical="center"/>
    </xf>
    <xf numFmtId="44" fontId="1" fillId="0" borderId="16" xfId="0" applyNumberFormat="1" applyFont="1" applyBorder="1" applyAlignment="1">
      <alignment horizontal="center" vertical="center"/>
    </xf>
    <xf numFmtId="10" fontId="1" fillId="0" borderId="6" xfId="0" applyNumberFormat="1" applyFont="1" applyBorder="1" applyAlignment="1">
      <alignment horizontal="center" vertical="center" wrapText="1"/>
    </xf>
    <xf numFmtId="10" fontId="1" fillId="0" borderId="7" xfId="0" applyNumberFormat="1" applyFont="1" applyBorder="1" applyAlignment="1">
      <alignment horizontal="center" vertical="center" wrapText="1"/>
    </xf>
    <xf numFmtId="164" fontId="1" fillId="0" borderId="6" xfId="0" applyNumberFormat="1" applyFont="1" applyBorder="1" applyAlignment="1">
      <alignment horizontal="center" vertical="center"/>
    </xf>
    <xf numFmtId="164" fontId="1" fillId="0" borderId="7" xfId="0" applyNumberFormat="1" applyFont="1" applyBorder="1" applyAlignment="1">
      <alignment horizontal="center" vertical="center"/>
    </xf>
    <xf numFmtId="164" fontId="1" fillId="0" borderId="6"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7" xfId="0" applyFont="1" applyBorder="1" applyAlignment="1">
      <alignment horizontal="center" vertical="center"/>
    </xf>
    <xf numFmtId="0" fontId="1" fillId="0" borderId="16" xfId="0" applyFont="1" applyBorder="1" applyAlignment="1">
      <alignment horizontal="center" vertical="center"/>
    </xf>
    <xf numFmtId="44" fontId="1" fillId="0" borderId="6" xfId="0" applyNumberFormat="1" applyFont="1" applyBorder="1" applyAlignment="1">
      <alignment horizontal="center" vertical="center"/>
    </xf>
    <xf numFmtId="44" fontId="1" fillId="0" borderId="7" xfId="0" applyNumberFormat="1"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17" xfId="0" applyFont="1" applyBorder="1" applyAlignment="1">
      <alignment horizontal="center" vertical="center" wrapText="1"/>
    </xf>
    <xf numFmtId="0" fontId="1" fillId="0" borderId="16" xfId="0" applyFont="1" applyBorder="1" applyAlignment="1">
      <alignment horizontal="center" vertical="center" wrapText="1"/>
    </xf>
    <xf numFmtId="44" fontId="1" fillId="0" borderId="6" xfId="0" applyNumberFormat="1" applyFont="1" applyBorder="1" applyAlignment="1">
      <alignment horizontal="center" vertical="center" wrapText="1"/>
    </xf>
    <xf numFmtId="44" fontId="1" fillId="0" borderId="7"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2" fillId="0" borderId="8" xfId="0" applyFont="1" applyBorder="1" applyAlignment="1">
      <alignment horizontal="left" vertical="top" wrapText="1"/>
    </xf>
    <xf numFmtId="0" fontId="2" fillId="0" borderId="7" xfId="0" applyFont="1" applyBorder="1" applyAlignment="1">
      <alignment horizontal="left" vertical="top"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6" xfId="0" applyFont="1" applyBorder="1"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right" vertical="center" wrapText="1"/>
    </xf>
    <xf numFmtId="0" fontId="2" fillId="0" borderId="1" xfId="0" applyFont="1" applyBorder="1" applyAlignment="1">
      <alignment horizontal="center"/>
    </xf>
    <xf numFmtId="0" fontId="2" fillId="0" borderId="4" xfId="0" applyFont="1" applyBorder="1" applyAlignment="1">
      <alignment horizontal="center"/>
    </xf>
    <xf numFmtId="0" fontId="2" fillId="0" borderId="3" xfId="0" applyFont="1" applyBorder="1" applyAlignment="1">
      <alignment horizontal="center"/>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3962400</xdr:colOff>
      <xdr:row>4</xdr:row>
      <xdr:rowOff>142874</xdr:rowOff>
    </xdr:to>
    <xdr:pic>
      <xdr:nvPicPr>
        <xdr:cNvPr id="13" name="Obraz 12">
          <a:extLst>
            <a:ext uri="{FF2B5EF4-FFF2-40B4-BE49-F238E27FC236}">
              <a16:creationId xmlns:a16="http://schemas.microsoft.com/office/drawing/2014/main" id="{00000000-0008-0000-0000-00000D000000}"/>
            </a:ext>
          </a:extLst>
        </xdr:cNvPr>
        <xdr:cNvPicPr>
          <a:picLocks noChangeAspect="1"/>
        </xdr:cNvPicPr>
      </xdr:nvPicPr>
      <xdr:blipFill>
        <a:blip xmlns:r="http://schemas.openxmlformats.org/officeDocument/2006/relationships" r:embed="rId1"/>
        <a:stretch>
          <a:fillRect/>
        </a:stretch>
      </xdr:blipFill>
      <xdr:spPr>
        <a:xfrm>
          <a:off x="0" y="0"/>
          <a:ext cx="7160079" cy="796017"/>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J71"/>
  <sheetViews>
    <sheetView tabSelected="1" topLeftCell="A52" zoomScale="70" zoomScaleNormal="70" workbookViewId="0">
      <selection activeCell="G68" sqref="G68"/>
    </sheetView>
  </sheetViews>
  <sheetFormatPr defaultColWidth="9.140625" defaultRowHeight="12.75" x14ac:dyDescent="0.2"/>
  <cols>
    <col min="1" max="1" width="10.28515625" style="1" customWidth="1"/>
    <col min="2" max="2" width="37.7109375" style="1" customWidth="1"/>
    <col min="3" max="3" width="121.140625" style="1" customWidth="1"/>
    <col min="4" max="4" width="27.5703125" style="3" customWidth="1"/>
    <col min="5" max="5" width="14.7109375" style="1" customWidth="1"/>
    <col min="6" max="6" width="14.140625" style="1" customWidth="1"/>
    <col min="7" max="7" width="15.42578125" style="1" customWidth="1"/>
    <col min="8" max="8" width="12" style="4" customWidth="1"/>
    <col min="9" max="9" width="14.85546875" style="1" customWidth="1"/>
    <col min="10" max="10" width="19.42578125" style="1" customWidth="1"/>
    <col min="11" max="16384" width="9.140625" style="1"/>
  </cols>
  <sheetData>
    <row r="6" spans="1:10" x14ac:dyDescent="0.2">
      <c r="A6" s="5" t="s">
        <v>15</v>
      </c>
      <c r="B6" s="5"/>
      <c r="C6" s="8"/>
      <c r="D6" s="98" t="s">
        <v>0</v>
      </c>
      <c r="E6" s="98"/>
      <c r="F6" s="98"/>
      <c r="G6" s="98"/>
      <c r="H6" s="98"/>
      <c r="I6" s="98"/>
      <c r="J6" s="98"/>
    </row>
    <row r="8" spans="1:10" x14ac:dyDescent="0.2">
      <c r="A8" s="2"/>
    </row>
    <row r="9" spans="1:10" ht="15" customHeight="1" x14ac:dyDescent="0.2">
      <c r="A9" s="97" t="s">
        <v>1</v>
      </c>
      <c r="B9" s="97"/>
      <c r="C9" s="97"/>
      <c r="D9" s="97"/>
      <c r="E9" s="97"/>
      <c r="F9" s="97"/>
      <c r="G9" s="97"/>
      <c r="H9" s="97"/>
      <c r="I9" s="97"/>
      <c r="J9" s="97"/>
    </row>
    <row r="10" spans="1:10" ht="36.75" customHeight="1" x14ac:dyDescent="0.2">
      <c r="A10" s="96" t="s">
        <v>14</v>
      </c>
      <c r="B10" s="96"/>
      <c r="C10" s="96"/>
      <c r="D10" s="96"/>
      <c r="E10" s="96"/>
      <c r="F10" s="96"/>
      <c r="G10" s="96"/>
      <c r="H10" s="96"/>
      <c r="I10" s="96"/>
      <c r="J10" s="96"/>
    </row>
    <row r="11" spans="1:10" x14ac:dyDescent="0.2">
      <c r="A11" s="2"/>
    </row>
    <row r="12" spans="1:10" ht="13.5" thickBot="1" x14ac:dyDescent="0.25">
      <c r="A12" s="2"/>
    </row>
    <row r="13" spans="1:10" ht="39" thickBot="1" x14ac:dyDescent="0.25">
      <c r="A13" s="21" t="s">
        <v>2</v>
      </c>
      <c r="B13" s="41" t="s">
        <v>3</v>
      </c>
      <c r="C13" s="21" t="s">
        <v>4</v>
      </c>
      <c r="D13" s="42" t="s">
        <v>5</v>
      </c>
      <c r="E13" s="44" t="s">
        <v>6</v>
      </c>
      <c r="F13" s="42" t="s">
        <v>7</v>
      </c>
      <c r="G13" s="43" t="s">
        <v>8</v>
      </c>
      <c r="H13" s="45" t="s">
        <v>9</v>
      </c>
      <c r="I13" s="44" t="s">
        <v>10</v>
      </c>
      <c r="J13" s="42" t="s">
        <v>11</v>
      </c>
    </row>
    <row r="14" spans="1:10" ht="51.75" customHeight="1" x14ac:dyDescent="0.2">
      <c r="A14" s="72">
        <v>1</v>
      </c>
      <c r="B14" s="72" t="s">
        <v>16</v>
      </c>
      <c r="C14" s="9" t="s">
        <v>67</v>
      </c>
      <c r="D14" s="72" t="s">
        <v>80</v>
      </c>
      <c r="E14" s="72">
        <v>1</v>
      </c>
      <c r="F14" s="70"/>
      <c r="G14" s="86">
        <f>E14*F14</f>
        <v>0</v>
      </c>
      <c r="H14" s="66"/>
      <c r="I14" s="70">
        <f>J14-G14</f>
        <v>0</v>
      </c>
      <c r="J14" s="70"/>
    </row>
    <row r="15" spans="1:10" ht="64.5" customHeight="1" thickBot="1" x14ac:dyDescent="0.25">
      <c r="A15" s="73"/>
      <c r="B15" s="73"/>
      <c r="C15" s="40" t="s">
        <v>88</v>
      </c>
      <c r="D15" s="73"/>
      <c r="E15" s="73"/>
      <c r="F15" s="71"/>
      <c r="G15" s="87"/>
      <c r="H15" s="67"/>
      <c r="I15" s="71"/>
      <c r="J15" s="71"/>
    </row>
    <row r="16" spans="1:10" ht="64.5" customHeight="1" x14ac:dyDescent="0.2">
      <c r="A16" s="72">
        <v>2</v>
      </c>
      <c r="B16" s="72" t="s">
        <v>17</v>
      </c>
      <c r="C16" s="9" t="s">
        <v>68</v>
      </c>
      <c r="D16" s="76" t="s">
        <v>18</v>
      </c>
      <c r="E16" s="72">
        <v>5</v>
      </c>
      <c r="F16" s="70"/>
      <c r="G16" s="86">
        <f>E16*F16</f>
        <v>0</v>
      </c>
      <c r="H16" s="66">
        <v>0.23</v>
      </c>
      <c r="I16" s="70">
        <f>J16-G16</f>
        <v>0</v>
      </c>
      <c r="J16" s="70"/>
    </row>
    <row r="17" spans="1:10" ht="65.25" customHeight="1" thickBot="1" x14ac:dyDescent="0.25">
      <c r="A17" s="73"/>
      <c r="B17" s="73"/>
      <c r="C17" s="47" t="s">
        <v>69</v>
      </c>
      <c r="D17" s="77"/>
      <c r="E17" s="73"/>
      <c r="F17" s="71"/>
      <c r="G17" s="87"/>
      <c r="H17" s="67"/>
      <c r="I17" s="71"/>
      <c r="J17" s="71"/>
    </row>
    <row r="18" spans="1:10" ht="48" customHeight="1" thickBot="1" x14ac:dyDescent="0.25">
      <c r="A18" s="72">
        <v>3</v>
      </c>
      <c r="B18" s="102" t="s">
        <v>20</v>
      </c>
      <c r="C18" s="11" t="s">
        <v>19</v>
      </c>
      <c r="D18" s="22" t="s">
        <v>21</v>
      </c>
      <c r="E18" s="22">
        <v>4</v>
      </c>
      <c r="F18" s="29"/>
      <c r="G18" s="51">
        <f>E18*F18</f>
        <v>0</v>
      </c>
      <c r="H18" s="36">
        <v>0.23</v>
      </c>
      <c r="I18" s="29">
        <f>J18-G18</f>
        <v>0</v>
      </c>
      <c r="J18" s="17"/>
    </row>
    <row r="19" spans="1:10" ht="48" customHeight="1" thickBot="1" x14ac:dyDescent="0.25">
      <c r="A19" s="88"/>
      <c r="B19" s="103"/>
      <c r="C19" s="89" t="s">
        <v>70</v>
      </c>
      <c r="D19" s="13" t="s">
        <v>22</v>
      </c>
      <c r="E19" s="13">
        <v>4</v>
      </c>
      <c r="F19" s="30"/>
      <c r="G19" s="49">
        <f>E19*F19</f>
        <v>0</v>
      </c>
      <c r="H19" s="37">
        <v>0.23</v>
      </c>
      <c r="I19" s="30">
        <f>J19-G19</f>
        <v>0</v>
      </c>
      <c r="J19" s="18"/>
    </row>
    <row r="20" spans="1:10" ht="48" customHeight="1" thickBot="1" x14ac:dyDescent="0.25">
      <c r="A20" s="88"/>
      <c r="B20" s="103"/>
      <c r="C20" s="89"/>
      <c r="D20" s="22" t="s">
        <v>23</v>
      </c>
      <c r="E20" s="22">
        <v>3</v>
      </c>
      <c r="F20" s="29"/>
      <c r="G20" s="51">
        <f>E20*F20</f>
        <v>0</v>
      </c>
      <c r="H20" s="36">
        <v>0.23</v>
      </c>
      <c r="I20" s="29">
        <f>J20-G20</f>
        <v>0</v>
      </c>
      <c r="J20" s="17"/>
    </row>
    <row r="21" spans="1:10" ht="48" customHeight="1" thickBot="1" x14ac:dyDescent="0.25">
      <c r="A21" s="88"/>
      <c r="B21" s="103"/>
      <c r="C21" s="89"/>
      <c r="D21" s="15" t="s">
        <v>24</v>
      </c>
      <c r="E21" s="15">
        <v>3</v>
      </c>
      <c r="F21" s="31"/>
      <c r="G21" s="50">
        <f>E21*F21</f>
        <v>0</v>
      </c>
      <c r="H21" s="39">
        <v>0.23</v>
      </c>
      <c r="I21" s="31">
        <f>J21-G21</f>
        <v>0</v>
      </c>
      <c r="J21" s="20"/>
    </row>
    <row r="22" spans="1:10" ht="36.75" customHeight="1" thickBot="1" x14ac:dyDescent="0.25">
      <c r="A22" s="73"/>
      <c r="B22" s="104"/>
      <c r="C22" s="90"/>
      <c r="D22" s="15" t="s">
        <v>25</v>
      </c>
      <c r="E22" s="15">
        <v>4</v>
      </c>
      <c r="F22" s="31"/>
      <c r="G22" s="50">
        <f>E22*F22</f>
        <v>0</v>
      </c>
      <c r="H22" s="39">
        <v>0.23</v>
      </c>
      <c r="I22" s="31">
        <f>J22-G22</f>
        <v>0</v>
      </c>
      <c r="J22" s="20"/>
    </row>
    <row r="23" spans="1:10" ht="26.25" hidden="1" thickBot="1" x14ac:dyDescent="0.25">
      <c r="A23" s="14"/>
      <c r="B23" s="14"/>
      <c r="C23" s="11"/>
      <c r="D23" s="11" t="s">
        <v>12</v>
      </c>
      <c r="E23" s="24">
        <v>1</v>
      </c>
      <c r="F23" s="32"/>
      <c r="G23" s="52"/>
      <c r="H23" s="38">
        <v>0.05</v>
      </c>
      <c r="I23" s="32"/>
      <c r="J23" s="16" t="e">
        <f>E23*#REF!</f>
        <v>#REF!</v>
      </c>
    </row>
    <row r="24" spans="1:10" ht="68.25" customHeight="1" x14ac:dyDescent="0.2">
      <c r="A24" s="72">
        <v>4</v>
      </c>
      <c r="B24" s="84" t="s">
        <v>26</v>
      </c>
      <c r="C24" s="9" t="s">
        <v>71</v>
      </c>
      <c r="D24" s="76" t="s">
        <v>27</v>
      </c>
      <c r="E24" s="82">
        <v>10</v>
      </c>
      <c r="F24" s="68"/>
      <c r="G24" s="80">
        <f>E24*F24</f>
        <v>0</v>
      </c>
      <c r="H24" s="66">
        <v>0.23</v>
      </c>
      <c r="I24" s="68">
        <f>J24-G24</f>
        <v>0</v>
      </c>
      <c r="J24" s="70"/>
    </row>
    <row r="25" spans="1:10" ht="39" customHeight="1" thickBot="1" x14ac:dyDescent="0.25">
      <c r="A25" s="73"/>
      <c r="B25" s="85"/>
      <c r="C25" s="56" t="s">
        <v>72</v>
      </c>
      <c r="D25" s="77"/>
      <c r="E25" s="83"/>
      <c r="F25" s="69"/>
      <c r="G25" s="81"/>
      <c r="H25" s="67"/>
      <c r="I25" s="69"/>
      <c r="J25" s="71"/>
    </row>
    <row r="26" spans="1:10" ht="80.25" customHeight="1" thickBot="1" x14ac:dyDescent="0.25">
      <c r="A26" s="72">
        <v>5</v>
      </c>
      <c r="B26" s="72" t="s">
        <v>28</v>
      </c>
      <c r="C26" s="11" t="s">
        <v>29</v>
      </c>
      <c r="D26" s="22" t="s">
        <v>81</v>
      </c>
      <c r="E26" s="26">
        <v>1</v>
      </c>
      <c r="F26" s="34"/>
      <c r="G26" s="53">
        <f t="shared" ref="G26:G33" si="0">E26*F26</f>
        <v>0</v>
      </c>
      <c r="H26" s="37"/>
      <c r="I26" s="34">
        <f t="shared" ref="I26:I33" si="1">J26-G26</f>
        <v>0</v>
      </c>
      <c r="J26" s="18"/>
    </row>
    <row r="27" spans="1:10" ht="80.25" customHeight="1" thickBot="1" x14ac:dyDescent="0.25">
      <c r="A27" s="88"/>
      <c r="B27" s="88"/>
      <c r="C27" s="89" t="s">
        <v>76</v>
      </c>
      <c r="D27" s="22" t="s">
        <v>30</v>
      </c>
      <c r="E27" s="25">
        <v>1</v>
      </c>
      <c r="F27" s="33"/>
      <c r="G27" s="55">
        <f t="shared" si="0"/>
        <v>0</v>
      </c>
      <c r="H27" s="36">
        <v>0.23</v>
      </c>
      <c r="I27" s="33">
        <f t="shared" si="1"/>
        <v>0</v>
      </c>
      <c r="J27" s="17"/>
    </row>
    <row r="28" spans="1:10" ht="80.25" customHeight="1" thickBot="1" x14ac:dyDescent="0.25">
      <c r="A28" s="88"/>
      <c r="B28" s="88"/>
      <c r="C28" s="89"/>
      <c r="D28" s="22" t="s">
        <v>31</v>
      </c>
      <c r="E28" s="28">
        <v>2</v>
      </c>
      <c r="F28" s="35"/>
      <c r="G28" s="54">
        <f t="shared" si="0"/>
        <v>0</v>
      </c>
      <c r="H28" s="39">
        <v>0.23</v>
      </c>
      <c r="I28" s="35">
        <f t="shared" si="1"/>
        <v>0</v>
      </c>
      <c r="J28" s="20"/>
    </row>
    <row r="29" spans="1:10" ht="80.25" customHeight="1" thickBot="1" x14ac:dyDescent="0.25">
      <c r="A29" s="88"/>
      <c r="B29" s="88"/>
      <c r="C29" s="89"/>
      <c r="D29" s="22" t="s">
        <v>32</v>
      </c>
      <c r="E29" s="28">
        <v>2</v>
      </c>
      <c r="F29" s="35"/>
      <c r="G29" s="54">
        <f t="shared" si="0"/>
        <v>0</v>
      </c>
      <c r="H29" s="39">
        <v>0.23</v>
      </c>
      <c r="I29" s="35">
        <f t="shared" si="1"/>
        <v>0</v>
      </c>
      <c r="J29" s="20"/>
    </row>
    <row r="30" spans="1:10" ht="80.25" customHeight="1" thickBot="1" x14ac:dyDescent="0.25">
      <c r="A30" s="73"/>
      <c r="B30" s="73"/>
      <c r="C30" s="90"/>
      <c r="D30" s="15" t="s">
        <v>33</v>
      </c>
      <c r="E30" s="28">
        <v>3</v>
      </c>
      <c r="F30" s="35"/>
      <c r="G30" s="54">
        <f t="shared" si="0"/>
        <v>0</v>
      </c>
      <c r="H30" s="39">
        <v>0.23</v>
      </c>
      <c r="I30" s="35">
        <f t="shared" si="1"/>
        <v>0</v>
      </c>
      <c r="J30" s="20"/>
    </row>
    <row r="31" spans="1:10" ht="78.75" customHeight="1" thickBot="1" x14ac:dyDescent="0.25">
      <c r="A31" s="72">
        <v>6</v>
      </c>
      <c r="B31" s="91" t="s">
        <v>34</v>
      </c>
      <c r="C31" s="9" t="s">
        <v>36</v>
      </c>
      <c r="D31" s="22" t="s">
        <v>35</v>
      </c>
      <c r="E31" s="25">
        <v>4</v>
      </c>
      <c r="F31" s="33"/>
      <c r="G31" s="55">
        <f t="shared" si="0"/>
        <v>0</v>
      </c>
      <c r="H31" s="36">
        <v>0.23</v>
      </c>
      <c r="I31" s="33">
        <f t="shared" si="1"/>
        <v>0</v>
      </c>
      <c r="J31" s="17"/>
    </row>
    <row r="32" spans="1:10" ht="78.75" customHeight="1" thickBot="1" x14ac:dyDescent="0.25">
      <c r="A32" s="73"/>
      <c r="B32" s="92"/>
      <c r="C32" s="40" t="s">
        <v>90</v>
      </c>
      <c r="D32" s="15" t="s">
        <v>37</v>
      </c>
      <c r="E32" s="28">
        <v>4</v>
      </c>
      <c r="F32" s="35"/>
      <c r="G32" s="54">
        <f t="shared" si="0"/>
        <v>0</v>
      </c>
      <c r="H32" s="39">
        <v>0.23</v>
      </c>
      <c r="I32" s="35">
        <f t="shared" si="1"/>
        <v>0</v>
      </c>
      <c r="J32" s="20"/>
    </row>
    <row r="33" spans="1:10" ht="78.75" customHeight="1" x14ac:dyDescent="0.2">
      <c r="A33" s="72">
        <v>7</v>
      </c>
      <c r="B33" s="74" t="s">
        <v>38</v>
      </c>
      <c r="C33" s="9" t="s">
        <v>91</v>
      </c>
      <c r="D33" s="76" t="s">
        <v>82</v>
      </c>
      <c r="E33" s="82">
        <v>1</v>
      </c>
      <c r="F33" s="68"/>
      <c r="G33" s="80">
        <f t="shared" si="0"/>
        <v>0</v>
      </c>
      <c r="H33" s="66"/>
      <c r="I33" s="68">
        <f t="shared" si="1"/>
        <v>0</v>
      </c>
      <c r="J33" s="70"/>
    </row>
    <row r="34" spans="1:10" ht="89.25" customHeight="1" thickBot="1" x14ac:dyDescent="0.25">
      <c r="A34" s="73"/>
      <c r="B34" s="75"/>
      <c r="C34" s="48" t="s">
        <v>73</v>
      </c>
      <c r="D34" s="77"/>
      <c r="E34" s="83"/>
      <c r="F34" s="69"/>
      <c r="G34" s="81"/>
      <c r="H34" s="67"/>
      <c r="I34" s="69"/>
      <c r="J34" s="71"/>
    </row>
    <row r="35" spans="1:10" ht="89.25" customHeight="1" x14ac:dyDescent="0.2">
      <c r="A35" s="72">
        <v>8</v>
      </c>
      <c r="B35" s="74" t="s">
        <v>39</v>
      </c>
      <c r="C35" s="9" t="s">
        <v>74</v>
      </c>
      <c r="D35" s="76" t="s">
        <v>40</v>
      </c>
      <c r="E35" s="78">
        <v>8</v>
      </c>
      <c r="F35" s="68"/>
      <c r="G35" s="64">
        <f>E35*F35</f>
        <v>0</v>
      </c>
      <c r="H35" s="66">
        <v>0.23</v>
      </c>
      <c r="I35" s="68">
        <f>J35-G35</f>
        <v>0</v>
      </c>
      <c r="J35" s="70"/>
    </row>
    <row r="36" spans="1:10" ht="51.75" customHeight="1" thickBot="1" x14ac:dyDescent="0.25">
      <c r="A36" s="73"/>
      <c r="B36" s="75"/>
      <c r="C36" s="47" t="s">
        <v>75</v>
      </c>
      <c r="D36" s="77"/>
      <c r="E36" s="79"/>
      <c r="F36" s="69"/>
      <c r="G36" s="65"/>
      <c r="H36" s="67"/>
      <c r="I36" s="69"/>
      <c r="J36" s="71"/>
    </row>
    <row r="37" spans="1:10" ht="64.5" customHeight="1" thickBot="1" x14ac:dyDescent="0.25">
      <c r="A37" s="22">
        <v>9</v>
      </c>
      <c r="B37" s="23" t="s">
        <v>41</v>
      </c>
      <c r="C37" s="46" t="s">
        <v>92</v>
      </c>
      <c r="D37" s="22" t="s">
        <v>83</v>
      </c>
      <c r="E37" s="25">
        <v>1</v>
      </c>
      <c r="F37" s="33"/>
      <c r="G37" s="55">
        <f t="shared" ref="G37:G45" si="2">E37*F37</f>
        <v>0</v>
      </c>
      <c r="H37" s="36"/>
      <c r="I37" s="33">
        <f t="shared" ref="I37:I45" si="3">J37-G37</f>
        <v>0</v>
      </c>
      <c r="J37" s="17"/>
    </row>
    <row r="38" spans="1:10" ht="64.5" customHeight="1" thickBot="1" x14ac:dyDescent="0.25">
      <c r="A38" s="72">
        <v>10</v>
      </c>
      <c r="B38" s="91" t="s">
        <v>42</v>
      </c>
      <c r="C38" s="9" t="s">
        <v>43</v>
      </c>
      <c r="D38" s="22" t="s">
        <v>84</v>
      </c>
      <c r="E38" s="25">
        <v>1</v>
      </c>
      <c r="F38" s="33"/>
      <c r="G38" s="55">
        <f t="shared" si="2"/>
        <v>0</v>
      </c>
      <c r="H38" s="36"/>
      <c r="I38" s="33">
        <f t="shared" si="3"/>
        <v>0</v>
      </c>
      <c r="J38" s="17"/>
    </row>
    <row r="39" spans="1:10" ht="64.5" customHeight="1" thickBot="1" x14ac:dyDescent="0.25">
      <c r="A39" s="73"/>
      <c r="B39" s="92"/>
      <c r="C39" s="57" t="s">
        <v>93</v>
      </c>
      <c r="D39" s="15" t="s">
        <v>44</v>
      </c>
      <c r="E39" s="28">
        <v>4</v>
      </c>
      <c r="F39" s="35"/>
      <c r="G39" s="54">
        <f t="shared" si="2"/>
        <v>0</v>
      </c>
      <c r="H39" s="39">
        <v>0.23</v>
      </c>
      <c r="I39" s="35">
        <f t="shared" si="3"/>
        <v>0</v>
      </c>
      <c r="J39" s="20"/>
    </row>
    <row r="40" spans="1:10" ht="64.5" customHeight="1" thickBot="1" x14ac:dyDescent="0.25">
      <c r="A40" s="72">
        <v>11</v>
      </c>
      <c r="B40" s="91" t="s">
        <v>45</v>
      </c>
      <c r="C40" s="9" t="s">
        <v>46</v>
      </c>
      <c r="D40" s="22" t="s">
        <v>85</v>
      </c>
      <c r="E40" s="25">
        <v>1</v>
      </c>
      <c r="F40" s="33"/>
      <c r="G40" s="55">
        <f t="shared" si="2"/>
        <v>0</v>
      </c>
      <c r="H40" s="36"/>
      <c r="I40" s="33">
        <f t="shared" si="3"/>
        <v>0</v>
      </c>
      <c r="J40" s="17"/>
    </row>
    <row r="41" spans="1:10" ht="90" customHeight="1" thickBot="1" x14ac:dyDescent="0.25">
      <c r="A41" s="73"/>
      <c r="B41" s="92"/>
      <c r="C41" s="10" t="s">
        <v>94</v>
      </c>
      <c r="D41" s="15" t="s">
        <v>47</v>
      </c>
      <c r="E41" s="28">
        <v>3</v>
      </c>
      <c r="F41" s="35"/>
      <c r="G41" s="54">
        <f t="shared" si="2"/>
        <v>0</v>
      </c>
      <c r="H41" s="39">
        <v>0.23</v>
      </c>
      <c r="I41" s="35">
        <f t="shared" si="3"/>
        <v>0</v>
      </c>
      <c r="J41" s="20"/>
    </row>
    <row r="42" spans="1:10" ht="90" customHeight="1" thickBot="1" x14ac:dyDescent="0.25">
      <c r="A42" s="72">
        <v>12</v>
      </c>
      <c r="B42" s="91" t="s">
        <v>48</v>
      </c>
      <c r="C42" s="9" t="s">
        <v>49</v>
      </c>
      <c r="D42" s="22" t="s">
        <v>50</v>
      </c>
      <c r="E42" s="25">
        <v>4</v>
      </c>
      <c r="F42" s="33"/>
      <c r="G42" s="55">
        <f t="shared" si="2"/>
        <v>0</v>
      </c>
      <c r="H42" s="36">
        <v>0.23</v>
      </c>
      <c r="I42" s="33">
        <f t="shared" si="3"/>
        <v>0</v>
      </c>
      <c r="J42" s="17"/>
    </row>
    <row r="43" spans="1:10" ht="90" customHeight="1" thickBot="1" x14ac:dyDescent="0.25">
      <c r="A43" s="73"/>
      <c r="B43" s="92"/>
      <c r="C43" s="60" t="s">
        <v>77</v>
      </c>
      <c r="D43" s="15" t="s">
        <v>51</v>
      </c>
      <c r="E43" s="28">
        <v>4</v>
      </c>
      <c r="F43" s="35"/>
      <c r="G43" s="54">
        <f t="shared" si="2"/>
        <v>0</v>
      </c>
      <c r="H43" s="39">
        <v>0.23</v>
      </c>
      <c r="I43" s="35">
        <f t="shared" si="3"/>
        <v>0</v>
      </c>
      <c r="J43" s="20"/>
    </row>
    <row r="44" spans="1:10" ht="63" customHeight="1" thickBot="1" x14ac:dyDescent="0.25">
      <c r="A44" s="72">
        <v>13</v>
      </c>
      <c r="B44" s="74" t="s">
        <v>52</v>
      </c>
      <c r="C44" s="9" t="s">
        <v>95</v>
      </c>
      <c r="D44" s="61" t="s">
        <v>86</v>
      </c>
      <c r="E44" s="25">
        <v>1</v>
      </c>
      <c r="F44" s="33"/>
      <c r="G44" s="55">
        <f>E44*F44</f>
        <v>0</v>
      </c>
      <c r="H44" s="36"/>
      <c r="I44" s="33">
        <f>J44-G44</f>
        <v>0</v>
      </c>
      <c r="J44" s="17"/>
    </row>
    <row r="45" spans="1:10" ht="65.25" customHeight="1" thickBot="1" x14ac:dyDescent="0.25">
      <c r="A45" s="73"/>
      <c r="B45" s="75"/>
      <c r="C45" s="57" t="s">
        <v>96</v>
      </c>
      <c r="D45" s="58" t="s">
        <v>78</v>
      </c>
      <c r="E45" s="26">
        <v>4</v>
      </c>
      <c r="F45" s="34"/>
      <c r="G45" s="53">
        <f t="shared" si="2"/>
        <v>0</v>
      </c>
      <c r="H45" s="37">
        <v>0.23</v>
      </c>
      <c r="I45" s="34">
        <f t="shared" si="3"/>
        <v>0</v>
      </c>
      <c r="J45" s="30"/>
    </row>
    <row r="46" spans="1:10" ht="90" customHeight="1" thickBot="1" x14ac:dyDescent="0.25">
      <c r="A46" s="72">
        <v>14</v>
      </c>
      <c r="B46" s="93" t="s">
        <v>53</v>
      </c>
      <c r="C46" s="11" t="s">
        <v>54</v>
      </c>
      <c r="D46" s="58" t="s">
        <v>87</v>
      </c>
      <c r="E46" s="26">
        <v>1</v>
      </c>
      <c r="F46" s="34"/>
      <c r="G46" s="53">
        <f t="shared" ref="G46:G56" si="4">E46*F46</f>
        <v>0</v>
      </c>
      <c r="H46" s="37"/>
      <c r="I46" s="34">
        <f t="shared" ref="I46:I56" si="5">J46-G46</f>
        <v>0</v>
      </c>
      <c r="J46" s="18"/>
    </row>
    <row r="47" spans="1:10" ht="90" customHeight="1" thickBot="1" x14ac:dyDescent="0.25">
      <c r="A47" s="88"/>
      <c r="B47" s="94"/>
      <c r="C47" s="89" t="s">
        <v>79</v>
      </c>
      <c r="D47" s="61" t="s">
        <v>55</v>
      </c>
      <c r="E47" s="25">
        <v>3</v>
      </c>
      <c r="F47" s="33"/>
      <c r="G47" s="55">
        <f t="shared" si="4"/>
        <v>0</v>
      </c>
      <c r="H47" s="36">
        <v>0.23</v>
      </c>
      <c r="I47" s="33">
        <f t="shared" si="5"/>
        <v>0</v>
      </c>
      <c r="J47" s="17"/>
    </row>
    <row r="48" spans="1:10" ht="42.75" customHeight="1" thickBot="1" x14ac:dyDescent="0.25">
      <c r="A48" s="73"/>
      <c r="B48" s="95"/>
      <c r="C48" s="90"/>
      <c r="D48" s="59" t="s">
        <v>56</v>
      </c>
      <c r="E48" s="28">
        <v>3</v>
      </c>
      <c r="F48" s="35"/>
      <c r="G48" s="54">
        <f t="shared" si="4"/>
        <v>0</v>
      </c>
      <c r="H48" s="39">
        <v>0.23</v>
      </c>
      <c r="I48" s="35">
        <f t="shared" si="5"/>
        <v>0</v>
      </c>
      <c r="J48" s="20"/>
    </row>
    <row r="49" spans="1:10" ht="64.5" customHeight="1" thickBot="1" x14ac:dyDescent="0.25">
      <c r="A49" s="72">
        <v>15</v>
      </c>
      <c r="B49" s="72" t="s">
        <v>57</v>
      </c>
      <c r="C49" s="62" t="s">
        <v>58</v>
      </c>
      <c r="D49" s="22" t="s">
        <v>59</v>
      </c>
      <c r="E49" s="25">
        <v>3</v>
      </c>
      <c r="F49" s="33"/>
      <c r="G49" s="55">
        <f t="shared" si="4"/>
        <v>0</v>
      </c>
      <c r="H49" s="36">
        <v>0.23</v>
      </c>
      <c r="I49" s="33">
        <f t="shared" si="5"/>
        <v>0</v>
      </c>
      <c r="J49" s="17"/>
    </row>
    <row r="50" spans="1:10" ht="64.5" customHeight="1" thickBot="1" x14ac:dyDescent="0.25">
      <c r="A50" s="88"/>
      <c r="B50" s="88"/>
      <c r="C50" s="63"/>
      <c r="D50" s="22" t="s">
        <v>60</v>
      </c>
      <c r="E50" s="25">
        <v>3</v>
      </c>
      <c r="F50" s="33"/>
      <c r="G50" s="55">
        <f t="shared" ref="G50" si="6">E50*F50</f>
        <v>0</v>
      </c>
      <c r="H50" s="36">
        <v>0.23</v>
      </c>
      <c r="I50" s="33">
        <f t="shared" ref="I50" si="7">J50-G50</f>
        <v>0</v>
      </c>
      <c r="J50" s="17"/>
    </row>
    <row r="51" spans="1:10" ht="64.5" customHeight="1" thickBot="1" x14ac:dyDescent="0.25">
      <c r="A51" s="88"/>
      <c r="B51" s="88"/>
      <c r="C51" s="89" t="s">
        <v>66</v>
      </c>
      <c r="D51" s="14" t="s">
        <v>97</v>
      </c>
      <c r="E51" s="27">
        <v>3</v>
      </c>
      <c r="F51" s="32"/>
      <c r="G51" s="52">
        <f t="shared" si="4"/>
        <v>0</v>
      </c>
      <c r="H51" s="38">
        <v>0.23</v>
      </c>
      <c r="I51" s="32">
        <f t="shared" si="5"/>
        <v>0</v>
      </c>
      <c r="J51" s="19"/>
    </row>
    <row r="52" spans="1:10" ht="64.5" customHeight="1" thickBot="1" x14ac:dyDescent="0.25">
      <c r="A52" s="88"/>
      <c r="B52" s="88"/>
      <c r="C52" s="89"/>
      <c r="D52" s="13" t="s">
        <v>61</v>
      </c>
      <c r="E52" s="26">
        <v>3</v>
      </c>
      <c r="F52" s="34"/>
      <c r="G52" s="53">
        <f t="shared" si="4"/>
        <v>0</v>
      </c>
      <c r="H52" s="37">
        <v>0.23</v>
      </c>
      <c r="I52" s="34">
        <f t="shared" si="5"/>
        <v>0</v>
      </c>
      <c r="J52" s="18"/>
    </row>
    <row r="53" spans="1:10" ht="64.5" customHeight="1" thickBot="1" x14ac:dyDescent="0.25">
      <c r="A53" s="88"/>
      <c r="B53" s="88"/>
      <c r="C53" s="89"/>
      <c r="D53" s="22" t="s">
        <v>62</v>
      </c>
      <c r="E53" s="25">
        <v>3</v>
      </c>
      <c r="F53" s="33"/>
      <c r="G53" s="55">
        <f t="shared" si="4"/>
        <v>0</v>
      </c>
      <c r="H53" s="36">
        <v>0.23</v>
      </c>
      <c r="I53" s="33">
        <f t="shared" si="5"/>
        <v>0</v>
      </c>
      <c r="J53" s="17"/>
    </row>
    <row r="54" spans="1:10" ht="64.5" customHeight="1" thickBot="1" x14ac:dyDescent="0.25">
      <c r="A54" s="88"/>
      <c r="B54" s="88"/>
      <c r="C54" s="89"/>
      <c r="D54" s="15" t="s">
        <v>63</v>
      </c>
      <c r="E54" s="28">
        <v>3</v>
      </c>
      <c r="F54" s="35"/>
      <c r="G54" s="54">
        <f t="shared" si="4"/>
        <v>0</v>
      </c>
      <c r="H54" s="39">
        <v>0.23</v>
      </c>
      <c r="I54" s="35">
        <f t="shared" si="5"/>
        <v>0</v>
      </c>
      <c r="J54" s="20"/>
    </row>
    <row r="55" spans="1:10" ht="64.5" customHeight="1" thickBot="1" x14ac:dyDescent="0.25">
      <c r="A55" s="88"/>
      <c r="B55" s="88"/>
      <c r="C55" s="89"/>
      <c r="D55" s="15" t="s">
        <v>64</v>
      </c>
      <c r="E55" s="28">
        <v>3</v>
      </c>
      <c r="F55" s="35"/>
      <c r="G55" s="54">
        <f t="shared" si="4"/>
        <v>0</v>
      </c>
      <c r="H55" s="39">
        <v>0.23</v>
      </c>
      <c r="I55" s="35">
        <f t="shared" si="5"/>
        <v>0</v>
      </c>
      <c r="J55" s="20"/>
    </row>
    <row r="56" spans="1:10" ht="48.75" customHeight="1" thickBot="1" x14ac:dyDescent="0.25">
      <c r="A56" s="73"/>
      <c r="B56" s="73"/>
      <c r="C56" s="90"/>
      <c r="D56" s="15" t="s">
        <v>65</v>
      </c>
      <c r="E56" s="28">
        <v>3</v>
      </c>
      <c r="F56" s="35"/>
      <c r="G56" s="54">
        <f t="shared" si="4"/>
        <v>0</v>
      </c>
      <c r="H56" s="39">
        <v>0.23</v>
      </c>
      <c r="I56" s="35">
        <f t="shared" si="5"/>
        <v>0</v>
      </c>
      <c r="J56" s="20"/>
    </row>
    <row r="57" spans="1:10" ht="34.5" customHeight="1" x14ac:dyDescent="0.2">
      <c r="A57" s="99" t="s">
        <v>13</v>
      </c>
      <c r="B57" s="100"/>
      <c r="C57" s="100"/>
      <c r="D57" s="100"/>
      <c r="E57" s="100"/>
      <c r="F57" s="101"/>
      <c r="G57" s="6"/>
      <c r="H57" s="7"/>
      <c r="I57" s="6"/>
      <c r="J57" s="6"/>
    </row>
    <row r="59" spans="1:10" x14ac:dyDescent="0.2">
      <c r="A59" s="1" t="s">
        <v>89</v>
      </c>
    </row>
    <row r="60" spans="1:10" ht="15" customHeight="1" x14ac:dyDescent="0.2">
      <c r="C60" s="12"/>
      <c r="G60" s="1" t="s">
        <v>98</v>
      </c>
    </row>
    <row r="61" spans="1:10" ht="15" customHeight="1" x14ac:dyDescent="0.2">
      <c r="C61" s="12"/>
      <c r="G61" s="1" t="s">
        <v>99</v>
      </c>
    </row>
    <row r="62" spans="1:10" ht="18" x14ac:dyDescent="0.2">
      <c r="C62" s="12"/>
    </row>
    <row r="63" spans="1:10" ht="15" x14ac:dyDescent="0.2">
      <c r="C63" s="12"/>
    </row>
    <row r="64" spans="1:10" ht="15" x14ac:dyDescent="0.2">
      <c r="C64" s="12"/>
    </row>
    <row r="65" spans="3:3" ht="15" x14ac:dyDescent="0.2">
      <c r="C65" s="12"/>
    </row>
    <row r="66" spans="3:3" ht="15" x14ac:dyDescent="0.2">
      <c r="C66" s="12"/>
    </row>
    <row r="67" spans="3:3" ht="15" x14ac:dyDescent="0.2">
      <c r="C67" s="12"/>
    </row>
    <row r="68" spans="3:3" ht="15" x14ac:dyDescent="0.2">
      <c r="C68" s="12"/>
    </row>
    <row r="69" spans="3:3" ht="15" x14ac:dyDescent="0.2">
      <c r="C69" s="12"/>
    </row>
    <row r="70" spans="3:3" ht="15" x14ac:dyDescent="0.2">
      <c r="C70" s="12"/>
    </row>
    <row r="71" spans="3:3" ht="15" x14ac:dyDescent="0.2">
      <c r="C71" s="12"/>
    </row>
  </sheetData>
  <mergeCells count="72">
    <mergeCell ref="A10:J10"/>
    <mergeCell ref="A9:J9"/>
    <mergeCell ref="D6:J6"/>
    <mergeCell ref="A57:F57"/>
    <mergeCell ref="B18:B22"/>
    <mergeCell ref="A18:A22"/>
    <mergeCell ref="C19:C22"/>
    <mergeCell ref="A26:A30"/>
    <mergeCell ref="B26:B30"/>
    <mergeCell ref="C27:C30"/>
    <mergeCell ref="A31:A32"/>
    <mergeCell ref="B31:B32"/>
    <mergeCell ref="A38:A39"/>
    <mergeCell ref="B38:B39"/>
    <mergeCell ref="A40:A41"/>
    <mergeCell ref="B40:B41"/>
    <mergeCell ref="A49:A56"/>
    <mergeCell ref="B49:B56"/>
    <mergeCell ref="C51:C56"/>
    <mergeCell ref="B42:B43"/>
    <mergeCell ref="A42:A43"/>
    <mergeCell ref="C47:C48"/>
    <mergeCell ref="A46:A48"/>
    <mergeCell ref="B46:B48"/>
    <mergeCell ref="A44:A45"/>
    <mergeCell ref="B44:B45"/>
    <mergeCell ref="G14:G15"/>
    <mergeCell ref="H14:H15"/>
    <mergeCell ref="I14:I15"/>
    <mergeCell ref="J14:J15"/>
    <mergeCell ref="B14:B15"/>
    <mergeCell ref="D14:D15"/>
    <mergeCell ref="E14:E15"/>
    <mergeCell ref="F14:F15"/>
    <mergeCell ref="A14:A15"/>
    <mergeCell ref="A16:A17"/>
    <mergeCell ref="B16:B17"/>
    <mergeCell ref="D16:D17"/>
    <mergeCell ref="E16:E17"/>
    <mergeCell ref="J16:J17"/>
    <mergeCell ref="A24:A25"/>
    <mergeCell ref="B24:B25"/>
    <mergeCell ref="D24:D25"/>
    <mergeCell ref="E24:E25"/>
    <mergeCell ref="F24:F25"/>
    <mergeCell ref="G24:G25"/>
    <mergeCell ref="H24:H25"/>
    <mergeCell ref="I24:I25"/>
    <mergeCell ref="J24:J25"/>
    <mergeCell ref="F16:F17"/>
    <mergeCell ref="G16:G17"/>
    <mergeCell ref="H16:H17"/>
    <mergeCell ref="I16:I17"/>
    <mergeCell ref="G33:G34"/>
    <mergeCell ref="H33:H34"/>
    <mergeCell ref="I33:I34"/>
    <mergeCell ref="J33:J34"/>
    <mergeCell ref="A33:A34"/>
    <mergeCell ref="B33:B34"/>
    <mergeCell ref="D33:D34"/>
    <mergeCell ref="E33:E34"/>
    <mergeCell ref="F33:F34"/>
    <mergeCell ref="A35:A36"/>
    <mergeCell ref="B35:B36"/>
    <mergeCell ref="D35:D36"/>
    <mergeCell ref="E35:E36"/>
    <mergeCell ref="F35:F36"/>
    <mergeCell ref="C49:C50"/>
    <mergeCell ref="G35:G36"/>
    <mergeCell ref="H35:H36"/>
    <mergeCell ref="I35:I36"/>
    <mergeCell ref="J35:J36"/>
  </mergeCells>
  <pageMargins left="0.7" right="0.7" top="0.75" bottom="0.75" header="0.3" footer="0.3"/>
  <pageSetup paperSize="9" scale="4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KURDZIEL ELZBIETA</dc:creator>
  <cp:lastModifiedBy>User</cp:lastModifiedBy>
  <cp:lastPrinted>2022-10-21T11:07:21Z</cp:lastPrinted>
  <dcterms:created xsi:type="dcterms:W3CDTF">2021-11-23T12:27:45Z</dcterms:created>
  <dcterms:modified xsi:type="dcterms:W3CDTF">2023-06-15T10:58:08Z</dcterms:modified>
</cp:coreProperties>
</file>